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dovan Fiser (D)\Downloads\"/>
    </mc:Choice>
  </mc:AlternateContent>
  <bookViews>
    <workbookView xWindow="9855" yWindow="0" windowWidth="18945" windowHeight="12735"/>
  </bookViews>
  <sheets>
    <sheet name="2019" sheetId="12" r:id="rId1"/>
    <sheet name="2018" sheetId="11" r:id="rId2"/>
    <sheet name="2017" sheetId="10" r:id="rId3"/>
    <sheet name="2016" sheetId="9" r:id="rId4"/>
    <sheet name="2015" sheetId="8" r:id="rId5"/>
    <sheet name="2014" sheetId="7" r:id="rId6"/>
    <sheet name="2013" sheetId="5" r:id="rId7"/>
    <sheet name="2012" sheetId="4" r:id="rId8"/>
    <sheet name="2011" sheetId="1" r:id="rId9"/>
    <sheet name="all time 3" sheetId="2" r:id="rId10"/>
    <sheet name="all time 6" sheetId="3" r:id="rId11"/>
    <sheet name="účasti před 2014" sheetId="6" r:id="rId12"/>
  </sheets>
  <definedNames>
    <definedName name="_xlnm._FilterDatabase" localSheetId="9" hidden="1">'all time 3'!$A$1:$G$470</definedName>
    <definedName name="_xlnm._FilterDatabase" localSheetId="10" hidden="1">'all time 6'!$A$1:$H$878</definedName>
  </definedNames>
  <calcPr calcId="152511"/>
</workbook>
</file>

<file path=xl/calcChain.xml><?xml version="1.0" encoding="utf-8"?>
<calcChain xmlns="http://schemas.openxmlformats.org/spreadsheetml/2006/main">
  <c r="G23" i="3" l="1"/>
  <c r="G63" i="3"/>
  <c r="G78" i="3"/>
  <c r="G98" i="3"/>
  <c r="G156" i="3"/>
  <c r="G276" i="3"/>
  <c r="G283" i="3"/>
  <c r="G364" i="3"/>
  <c r="G394" i="3"/>
  <c r="G399" i="3"/>
  <c r="G404" i="3"/>
  <c r="G411" i="3"/>
  <c r="G430" i="3"/>
  <c r="G432" i="3"/>
  <c r="G444" i="3"/>
  <c r="G506" i="3"/>
  <c r="G513" i="3"/>
  <c r="G557" i="3"/>
  <c r="G592" i="3"/>
  <c r="G599" i="3"/>
  <c r="G635" i="3"/>
  <c r="G647" i="3"/>
  <c r="G666" i="3"/>
  <c r="G697" i="3"/>
  <c r="G850" i="3"/>
  <c r="G868" i="3"/>
  <c r="G869" i="3"/>
  <c r="I23" i="3"/>
  <c r="I63" i="3"/>
  <c r="I78" i="3"/>
  <c r="I98" i="3"/>
  <c r="I156" i="3"/>
  <c r="I276" i="3"/>
  <c r="I283" i="3"/>
  <c r="I364" i="3"/>
  <c r="I394" i="3"/>
  <c r="I399" i="3"/>
  <c r="I404" i="3"/>
  <c r="I411" i="3"/>
  <c r="I430" i="3"/>
  <c r="I432" i="3"/>
  <c r="I444" i="3"/>
  <c r="I506" i="3"/>
  <c r="I513" i="3"/>
  <c r="I557" i="3"/>
  <c r="I592" i="3"/>
  <c r="I599" i="3"/>
  <c r="I635" i="3"/>
  <c r="I647" i="3"/>
  <c r="I666" i="3"/>
  <c r="I697" i="3"/>
  <c r="I850" i="3"/>
  <c r="I868" i="3"/>
  <c r="I869" i="3"/>
  <c r="F22" i="2"/>
  <c r="F32" i="2"/>
  <c r="F43" i="2"/>
  <c r="F53" i="2"/>
  <c r="F71" i="2"/>
  <c r="F74" i="2"/>
  <c r="F77" i="2"/>
  <c r="F83" i="2"/>
  <c r="F126" i="2"/>
  <c r="F149" i="2"/>
  <c r="F151" i="2"/>
  <c r="F154" i="2"/>
  <c r="F165" i="2"/>
  <c r="F167" i="2"/>
  <c r="F176" i="2"/>
  <c r="F178" i="2"/>
  <c r="F194" i="2"/>
  <c r="F217" i="2"/>
  <c r="F226" i="2"/>
  <c r="F227" i="2"/>
  <c r="F250" i="2"/>
  <c r="F260" i="2"/>
  <c r="F278" i="2"/>
  <c r="F302" i="2"/>
  <c r="F306" i="2"/>
  <c r="F329" i="2"/>
  <c r="F335" i="2"/>
  <c r="G43" i="2"/>
  <c r="G53" i="2"/>
  <c r="G71" i="2"/>
  <c r="G74" i="2"/>
  <c r="G77" i="2"/>
  <c r="G83" i="2"/>
  <c r="G126" i="2"/>
  <c r="G149" i="2"/>
  <c r="G151" i="2"/>
  <c r="G154" i="2"/>
  <c r="G165" i="2"/>
  <c r="G167" i="2"/>
  <c r="G176" i="2"/>
  <c r="G178" i="2"/>
  <c r="G194" i="2"/>
  <c r="G217" i="2"/>
  <c r="G226" i="2"/>
  <c r="G227" i="2"/>
  <c r="G250" i="2"/>
  <c r="G260" i="2"/>
  <c r="G278" i="2"/>
  <c r="G302" i="2"/>
  <c r="G306" i="2"/>
  <c r="G329" i="2"/>
  <c r="G335" i="2"/>
  <c r="G32" i="2"/>
  <c r="G22" i="2"/>
  <c r="G267" i="2"/>
  <c r="F267" i="2"/>
  <c r="G160" i="2"/>
  <c r="F160" i="2"/>
  <c r="G271" i="2"/>
  <c r="F271" i="2"/>
  <c r="G192" i="2"/>
  <c r="F192" i="2"/>
  <c r="G104" i="2"/>
  <c r="F104" i="2"/>
  <c r="G145" i="3"/>
  <c r="G162" i="3"/>
  <c r="G224" i="3"/>
  <c r="G253" i="3"/>
  <c r="G268" i="3"/>
  <c r="G271" i="3"/>
  <c r="G287" i="3"/>
  <c r="G296" i="3"/>
  <c r="G300" i="3"/>
  <c r="G308" i="3"/>
  <c r="G310" i="3"/>
  <c r="G322" i="3"/>
  <c r="G389" i="3"/>
  <c r="G523" i="3"/>
  <c r="G524" i="3"/>
  <c r="G563" i="3"/>
  <c r="G570" i="3"/>
  <c r="G578" i="3"/>
  <c r="G585" i="3"/>
  <c r="G600" i="3"/>
  <c r="G639" i="3"/>
  <c r="G665" i="3"/>
  <c r="G675" i="3"/>
  <c r="G703" i="3"/>
  <c r="G711" i="3"/>
  <c r="G795" i="3"/>
  <c r="G821" i="3"/>
  <c r="I162" i="3"/>
  <c r="I224" i="3"/>
  <c r="I253" i="3"/>
  <c r="I268" i="3"/>
  <c r="I271" i="3"/>
  <c r="I287" i="3"/>
  <c r="I296" i="3"/>
  <c r="I300" i="3"/>
  <c r="I308" i="3"/>
  <c r="I310" i="3"/>
  <c r="I322" i="3"/>
  <c r="I389" i="3"/>
  <c r="I523" i="3"/>
  <c r="I524" i="3"/>
  <c r="I563" i="3"/>
  <c r="I570" i="3"/>
  <c r="I578" i="3"/>
  <c r="I585" i="3"/>
  <c r="I600" i="3"/>
  <c r="I639" i="3"/>
  <c r="I665" i="3"/>
  <c r="I675" i="3"/>
  <c r="I703" i="3"/>
  <c r="I711" i="3"/>
  <c r="I795" i="3"/>
  <c r="I821" i="3"/>
  <c r="I145" i="3"/>
  <c r="F8" i="2"/>
  <c r="G8" i="2"/>
  <c r="F15" i="2"/>
  <c r="G15" i="2"/>
  <c r="F37" i="2"/>
  <c r="G37" i="2"/>
  <c r="F50" i="2"/>
  <c r="G50" i="2"/>
  <c r="F61" i="2"/>
  <c r="G61" i="2"/>
  <c r="F67" i="2"/>
  <c r="G67" i="2"/>
  <c r="F79" i="2"/>
  <c r="G79" i="2"/>
  <c r="F124" i="2"/>
  <c r="G124" i="2"/>
  <c r="F125" i="2"/>
  <c r="G125" i="2"/>
  <c r="F133" i="2"/>
  <c r="G133" i="2"/>
  <c r="F147" i="2"/>
  <c r="G147" i="2"/>
  <c r="F177" i="2"/>
  <c r="G177" i="2"/>
  <c r="F191" i="2"/>
  <c r="G191" i="2"/>
  <c r="F203" i="2"/>
  <c r="G203" i="2"/>
  <c r="F219" i="2"/>
  <c r="G219" i="2"/>
  <c r="F221" i="2"/>
  <c r="G221" i="2"/>
  <c r="F223" i="2"/>
  <c r="G223" i="2"/>
  <c r="F231" i="2"/>
  <c r="G231" i="2"/>
  <c r="F249" i="2"/>
  <c r="G249" i="2"/>
  <c r="F257" i="2"/>
  <c r="G257" i="2"/>
  <c r="F282" i="2"/>
  <c r="G282" i="2"/>
  <c r="F283" i="2"/>
  <c r="G283" i="2"/>
  <c r="F355" i="2"/>
  <c r="G355" i="2"/>
  <c r="F416" i="2"/>
  <c r="G416" i="2"/>
  <c r="F425" i="2"/>
  <c r="G425" i="2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6" i="3"/>
  <c r="I147" i="3"/>
  <c r="I148" i="3"/>
  <c r="I149" i="3"/>
  <c r="I150" i="3"/>
  <c r="I151" i="3"/>
  <c r="I152" i="3"/>
  <c r="I153" i="3"/>
  <c r="I154" i="3"/>
  <c r="I155" i="3"/>
  <c r="I157" i="3"/>
  <c r="I158" i="3"/>
  <c r="I159" i="3"/>
  <c r="I160" i="3"/>
  <c r="I161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9" i="3"/>
  <c r="I270" i="3"/>
  <c r="I272" i="3"/>
  <c r="I273" i="3"/>
  <c r="I274" i="3"/>
  <c r="I275" i="3"/>
  <c r="I277" i="3"/>
  <c r="I278" i="3"/>
  <c r="I279" i="3"/>
  <c r="I280" i="3"/>
  <c r="I281" i="3"/>
  <c r="I282" i="3"/>
  <c r="I284" i="3"/>
  <c r="I285" i="3"/>
  <c r="I286" i="3"/>
  <c r="I288" i="3"/>
  <c r="I289" i="3"/>
  <c r="I290" i="3"/>
  <c r="I291" i="3"/>
  <c r="I292" i="3"/>
  <c r="I293" i="3"/>
  <c r="I294" i="3"/>
  <c r="I295" i="3"/>
  <c r="I297" i="3"/>
  <c r="I298" i="3"/>
  <c r="I299" i="3"/>
  <c r="I301" i="3"/>
  <c r="I302" i="3"/>
  <c r="I303" i="3"/>
  <c r="I304" i="3"/>
  <c r="I305" i="3"/>
  <c r="I306" i="3"/>
  <c r="I307" i="3"/>
  <c r="I309" i="3"/>
  <c r="I311" i="3"/>
  <c r="I312" i="3"/>
  <c r="I313" i="3"/>
  <c r="I314" i="3"/>
  <c r="I315" i="3"/>
  <c r="I316" i="3"/>
  <c r="I317" i="3"/>
  <c r="I318" i="3"/>
  <c r="I319" i="3"/>
  <c r="I320" i="3"/>
  <c r="I321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90" i="3"/>
  <c r="I391" i="3"/>
  <c r="I392" i="3"/>
  <c r="I393" i="3"/>
  <c r="I395" i="3"/>
  <c r="I396" i="3"/>
  <c r="I397" i="3"/>
  <c r="I398" i="3"/>
  <c r="I400" i="3"/>
  <c r="I401" i="3"/>
  <c r="I402" i="3"/>
  <c r="I403" i="3"/>
  <c r="I405" i="3"/>
  <c r="I406" i="3"/>
  <c r="I407" i="3"/>
  <c r="I408" i="3"/>
  <c r="I409" i="3"/>
  <c r="I410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1" i="3"/>
  <c r="I433" i="3"/>
  <c r="I434" i="3"/>
  <c r="I435" i="3"/>
  <c r="I436" i="3"/>
  <c r="I437" i="3"/>
  <c r="I438" i="3"/>
  <c r="I439" i="3"/>
  <c r="I440" i="3"/>
  <c r="I441" i="3"/>
  <c r="I442" i="3"/>
  <c r="I443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7" i="3"/>
  <c r="I508" i="3"/>
  <c r="I509" i="3"/>
  <c r="I510" i="3"/>
  <c r="I511" i="3"/>
  <c r="I512" i="3"/>
  <c r="I514" i="3"/>
  <c r="I515" i="3"/>
  <c r="I516" i="3"/>
  <c r="I517" i="3"/>
  <c r="I518" i="3"/>
  <c r="I519" i="3"/>
  <c r="I520" i="3"/>
  <c r="I521" i="3"/>
  <c r="I522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8" i="3"/>
  <c r="I559" i="3"/>
  <c r="I560" i="3"/>
  <c r="I561" i="3"/>
  <c r="I562" i="3"/>
  <c r="I564" i="3"/>
  <c r="I565" i="3"/>
  <c r="I566" i="3"/>
  <c r="I567" i="3"/>
  <c r="I568" i="3"/>
  <c r="I569" i="3"/>
  <c r="I571" i="3"/>
  <c r="I572" i="3"/>
  <c r="I573" i="3"/>
  <c r="I574" i="3"/>
  <c r="I575" i="3"/>
  <c r="I576" i="3"/>
  <c r="I577" i="3"/>
  <c r="I579" i="3"/>
  <c r="I580" i="3"/>
  <c r="I581" i="3"/>
  <c r="I582" i="3"/>
  <c r="I583" i="3"/>
  <c r="I584" i="3"/>
  <c r="I586" i="3"/>
  <c r="I587" i="3"/>
  <c r="I588" i="3"/>
  <c r="I589" i="3"/>
  <c r="I590" i="3"/>
  <c r="I591" i="3"/>
  <c r="I593" i="3"/>
  <c r="I594" i="3"/>
  <c r="I595" i="3"/>
  <c r="I596" i="3"/>
  <c r="I597" i="3"/>
  <c r="I598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6" i="3"/>
  <c r="I637" i="3"/>
  <c r="I638" i="3"/>
  <c r="I640" i="3"/>
  <c r="I641" i="3"/>
  <c r="I642" i="3"/>
  <c r="I643" i="3"/>
  <c r="I644" i="3"/>
  <c r="I645" i="3"/>
  <c r="I646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7" i="3"/>
  <c r="I668" i="3"/>
  <c r="I669" i="3"/>
  <c r="I670" i="3"/>
  <c r="I671" i="3"/>
  <c r="I672" i="3"/>
  <c r="I673" i="3"/>
  <c r="I674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8" i="3"/>
  <c r="I699" i="3"/>
  <c r="I700" i="3"/>
  <c r="I701" i="3"/>
  <c r="I702" i="3"/>
  <c r="I704" i="3"/>
  <c r="I705" i="3"/>
  <c r="I706" i="3"/>
  <c r="I707" i="3"/>
  <c r="I708" i="3"/>
  <c r="I709" i="3"/>
  <c r="I710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70" i="3"/>
  <c r="I871" i="3"/>
  <c r="I872" i="3"/>
  <c r="I873" i="3"/>
  <c r="I874" i="3"/>
  <c r="I875" i="3"/>
  <c r="I876" i="3"/>
  <c r="I877" i="3"/>
  <c r="I878" i="3"/>
  <c r="I2" i="3"/>
  <c r="G13" i="3"/>
  <c r="G45" i="3"/>
  <c r="G49" i="3"/>
  <c r="G99" i="3"/>
  <c r="G151" i="3"/>
  <c r="G166" i="3"/>
  <c r="G227" i="3"/>
  <c r="G231" i="3"/>
  <c r="G232" i="3"/>
  <c r="G240" i="3"/>
  <c r="G243" i="3"/>
  <c r="G244" i="3"/>
  <c r="G294" i="3"/>
  <c r="G352" i="3"/>
  <c r="G368" i="3"/>
  <c r="G382" i="3"/>
  <c r="G385" i="3"/>
  <c r="G408" i="3"/>
  <c r="G417" i="3"/>
  <c r="G436" i="3"/>
  <c r="G507" i="3"/>
  <c r="G520" i="3"/>
  <c r="G526" i="3"/>
  <c r="G534" i="3"/>
  <c r="G580" i="3"/>
  <c r="G622" i="3"/>
  <c r="G625" i="3"/>
  <c r="G652" i="3"/>
  <c r="G680" i="3"/>
  <c r="G757" i="3"/>
  <c r="G802" i="3"/>
  <c r="G857" i="3"/>
  <c r="G872" i="3"/>
  <c r="F417" i="2"/>
  <c r="F415" i="2"/>
  <c r="F406" i="2"/>
  <c r="F385" i="2"/>
  <c r="F347" i="2"/>
  <c r="F343" i="2"/>
  <c r="F337" i="2"/>
  <c r="F332" i="2"/>
  <c r="F331" i="2"/>
  <c r="F327" i="2"/>
  <c r="F321" i="2"/>
  <c r="F309" i="2"/>
  <c r="F300" i="2"/>
  <c r="F270" i="2"/>
  <c r="F225" i="2"/>
  <c r="F218" i="2"/>
  <c r="F212" i="2"/>
  <c r="F200" i="2"/>
  <c r="F179" i="2"/>
  <c r="F173" i="2"/>
  <c r="F168" i="2"/>
  <c r="F164" i="2"/>
  <c r="F117" i="2"/>
  <c r="F76" i="2"/>
  <c r="F72" i="2"/>
  <c r="F41" i="2"/>
  <c r="F35" i="2"/>
  <c r="F30" i="2"/>
  <c r="F2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4" i="2"/>
  <c r="F423" i="2"/>
  <c r="F422" i="2"/>
  <c r="F421" i="2"/>
  <c r="F420" i="2"/>
  <c r="F419" i="2"/>
  <c r="F418" i="2"/>
  <c r="F414" i="2"/>
  <c r="F413" i="2"/>
  <c r="F412" i="2"/>
  <c r="F411" i="2"/>
  <c r="F410" i="2"/>
  <c r="F409" i="2"/>
  <c r="F408" i="2"/>
  <c r="F407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4" i="2"/>
  <c r="F353" i="2"/>
  <c r="F352" i="2"/>
  <c r="F351" i="2"/>
  <c r="F350" i="2"/>
  <c r="F349" i="2"/>
  <c r="F348" i="2"/>
  <c r="F346" i="2"/>
  <c r="F345" i="2"/>
  <c r="F344" i="2"/>
  <c r="F342" i="2"/>
  <c r="F341" i="2"/>
  <c r="F340" i="2"/>
  <c r="F339" i="2"/>
  <c r="F338" i="2"/>
  <c r="F336" i="2"/>
  <c r="F334" i="2"/>
  <c r="F333" i="2"/>
  <c r="F330" i="2"/>
  <c r="F328" i="2"/>
  <c r="F326" i="2"/>
  <c r="F325" i="2"/>
  <c r="F324" i="2"/>
  <c r="F323" i="2"/>
  <c r="F322" i="2"/>
  <c r="F320" i="2"/>
  <c r="F319" i="2"/>
  <c r="F318" i="2"/>
  <c r="F317" i="2"/>
  <c r="F316" i="2"/>
  <c r="F315" i="2"/>
  <c r="F314" i="2"/>
  <c r="F313" i="2"/>
  <c r="F312" i="2"/>
  <c r="F311" i="2"/>
  <c r="F310" i="2"/>
  <c r="F308" i="2"/>
  <c r="F307" i="2"/>
  <c r="F305" i="2"/>
  <c r="F304" i="2"/>
  <c r="F303" i="2"/>
  <c r="F301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1" i="2"/>
  <c r="F280" i="2"/>
  <c r="F279" i="2"/>
  <c r="F277" i="2"/>
  <c r="F276" i="2"/>
  <c r="F275" i="2"/>
  <c r="F274" i="2"/>
  <c r="F273" i="2"/>
  <c r="F272" i="2"/>
  <c r="F269" i="2"/>
  <c r="F268" i="2"/>
  <c r="F266" i="2"/>
  <c r="F265" i="2"/>
  <c r="F264" i="2"/>
  <c r="F263" i="2"/>
  <c r="F262" i="2"/>
  <c r="F261" i="2"/>
  <c r="F259" i="2"/>
  <c r="F258" i="2"/>
  <c r="F256" i="2"/>
  <c r="F255" i="2"/>
  <c r="F254" i="2"/>
  <c r="F253" i="2"/>
  <c r="F252" i="2"/>
  <c r="F251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0" i="2"/>
  <c r="F229" i="2"/>
  <c r="F228" i="2"/>
  <c r="F224" i="2"/>
  <c r="F222" i="2"/>
  <c r="F220" i="2"/>
  <c r="F216" i="2"/>
  <c r="F215" i="2"/>
  <c r="F214" i="2"/>
  <c r="F213" i="2"/>
  <c r="F211" i="2"/>
  <c r="F210" i="2"/>
  <c r="F209" i="2"/>
  <c r="F208" i="2"/>
  <c r="F207" i="2"/>
  <c r="F206" i="2"/>
  <c r="F205" i="2"/>
  <c r="F204" i="2"/>
  <c r="F202" i="2"/>
  <c r="F201" i="2"/>
  <c r="F199" i="2"/>
  <c r="F198" i="2"/>
  <c r="F197" i="2"/>
  <c r="F196" i="2"/>
  <c r="F195" i="2"/>
  <c r="F193" i="2"/>
  <c r="F190" i="2"/>
  <c r="F189" i="2"/>
  <c r="F188" i="2"/>
  <c r="F187" i="2"/>
  <c r="F186" i="2"/>
  <c r="F185" i="2"/>
  <c r="F184" i="2"/>
  <c r="F183" i="2"/>
  <c r="F182" i="2"/>
  <c r="F181" i="2"/>
  <c r="F180" i="2"/>
  <c r="F175" i="2"/>
  <c r="F174" i="2"/>
  <c r="F172" i="2"/>
  <c r="F171" i="2"/>
  <c r="F170" i="2"/>
  <c r="F169" i="2"/>
  <c r="F166" i="2"/>
  <c r="F163" i="2"/>
  <c r="F162" i="2"/>
  <c r="F161" i="2"/>
  <c r="F159" i="2"/>
  <c r="F158" i="2"/>
  <c r="F157" i="2"/>
  <c r="F156" i="2"/>
  <c r="F155" i="2"/>
  <c r="F153" i="2"/>
  <c r="F152" i="2"/>
  <c r="F150" i="2"/>
  <c r="F148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2" i="2"/>
  <c r="F131" i="2"/>
  <c r="F130" i="2"/>
  <c r="F129" i="2"/>
  <c r="F128" i="2"/>
  <c r="F127" i="2"/>
  <c r="F123" i="2"/>
  <c r="F122" i="2"/>
  <c r="F121" i="2"/>
  <c r="F120" i="2"/>
  <c r="F119" i="2"/>
  <c r="F118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2" i="2"/>
  <c r="F81" i="2"/>
  <c r="F80" i="2"/>
  <c r="F78" i="2"/>
  <c r="F75" i="2"/>
  <c r="F73" i="2"/>
  <c r="F70" i="2"/>
  <c r="F69" i="2"/>
  <c r="F68" i="2"/>
  <c r="F66" i="2"/>
  <c r="F65" i="2"/>
  <c r="F64" i="2"/>
  <c r="F63" i="2"/>
  <c r="F62" i="2"/>
  <c r="F60" i="2"/>
  <c r="F59" i="2"/>
  <c r="F58" i="2"/>
  <c r="F57" i="2"/>
  <c r="F56" i="2"/>
  <c r="F55" i="2"/>
  <c r="F54" i="2"/>
  <c r="F52" i="2"/>
  <c r="F51" i="2"/>
  <c r="F49" i="2"/>
  <c r="F48" i="2"/>
  <c r="F47" i="2"/>
  <c r="F46" i="2"/>
  <c r="F45" i="2"/>
  <c r="F44" i="2"/>
  <c r="F42" i="2"/>
  <c r="F40" i="2"/>
  <c r="F39" i="2"/>
  <c r="F38" i="2"/>
  <c r="F36" i="2"/>
  <c r="F34" i="2"/>
  <c r="F33" i="2"/>
  <c r="F31" i="2"/>
  <c r="F29" i="2"/>
  <c r="F28" i="2"/>
  <c r="F27" i="2"/>
  <c r="F26" i="2"/>
  <c r="F25" i="2"/>
  <c r="F24" i="2"/>
  <c r="F23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" i="2"/>
  <c r="F2" i="2"/>
  <c r="G30" i="2"/>
  <c r="G35" i="2"/>
  <c r="G41" i="2"/>
  <c r="G72" i="2"/>
  <c r="G76" i="2"/>
  <c r="G117" i="2"/>
  <c r="G164" i="2"/>
  <c r="G168" i="2"/>
  <c r="G173" i="2"/>
  <c r="G179" i="2"/>
  <c r="G200" i="2"/>
  <c r="G212" i="2"/>
  <c r="G218" i="2"/>
  <c r="G225" i="2"/>
  <c r="G270" i="2"/>
  <c r="G300" i="2"/>
  <c r="G309" i="2"/>
  <c r="G321" i="2"/>
  <c r="G327" i="2"/>
  <c r="G331" i="2"/>
  <c r="G332" i="2"/>
  <c r="G337" i="2"/>
  <c r="G343" i="2"/>
  <c r="G347" i="2"/>
  <c r="G385" i="2"/>
  <c r="G406" i="2"/>
  <c r="G415" i="2"/>
  <c r="G417" i="2"/>
  <c r="G21" i="2"/>
  <c r="G140" i="3"/>
  <c r="G176" i="3"/>
  <c r="G198" i="3"/>
  <c r="G225" i="3"/>
  <c r="G226" i="3"/>
  <c r="G249" i="3"/>
  <c r="G256" i="3"/>
  <c r="G273" i="3"/>
  <c r="G307" i="3"/>
  <c r="G325" i="3"/>
  <c r="G332" i="3"/>
  <c r="G346" i="3"/>
  <c r="G356" i="3"/>
  <c r="G413" i="3"/>
  <c r="G440" i="3"/>
  <c r="G487" i="3"/>
  <c r="G511" i="3"/>
  <c r="G521" i="3"/>
  <c r="G548" i="3"/>
  <c r="G555" i="3"/>
  <c r="G602" i="3"/>
  <c r="G610" i="3"/>
  <c r="G617" i="3"/>
  <c r="G621" i="3"/>
  <c r="G634" i="3"/>
  <c r="G659" i="3"/>
  <c r="G773" i="3"/>
  <c r="G774" i="3"/>
  <c r="G782" i="3"/>
  <c r="G794" i="3"/>
  <c r="G797" i="3"/>
  <c r="G837" i="3"/>
  <c r="G844" i="3"/>
  <c r="G852" i="3"/>
  <c r="G853" i="3"/>
  <c r="G67" i="3"/>
  <c r="G49" i="2"/>
  <c r="G59" i="2"/>
  <c r="G111" i="2"/>
  <c r="G139" i="2"/>
  <c r="G150" i="2"/>
  <c r="G158" i="2"/>
  <c r="G166" i="2"/>
  <c r="G196" i="2"/>
  <c r="G209" i="2"/>
  <c r="G235" i="2"/>
  <c r="G248" i="2"/>
  <c r="G252" i="2"/>
  <c r="G259" i="2"/>
  <c r="G266" i="2"/>
  <c r="G280" i="2"/>
  <c r="G285" i="2"/>
  <c r="G289" i="2"/>
  <c r="G315" i="2"/>
  <c r="G326" i="2"/>
  <c r="G334" i="2"/>
  <c r="G342" i="2"/>
  <c r="G344" i="2"/>
  <c r="G346" i="2"/>
  <c r="G354" i="2"/>
  <c r="G356" i="2"/>
  <c r="G360" i="2"/>
  <c r="G381" i="2"/>
  <c r="G383" i="2"/>
  <c r="G402" i="2"/>
  <c r="G18" i="2"/>
  <c r="G3" i="3"/>
  <c r="G4" i="3"/>
  <c r="G5" i="3"/>
  <c r="G6" i="3"/>
  <c r="G7" i="3"/>
  <c r="G8" i="3"/>
  <c r="G9" i="3"/>
  <c r="G10" i="3"/>
  <c r="G11" i="3"/>
  <c r="G12" i="3"/>
  <c r="G14" i="3"/>
  <c r="G15" i="3"/>
  <c r="G16" i="3"/>
  <c r="G17" i="3"/>
  <c r="G19" i="3"/>
  <c r="G18" i="3"/>
  <c r="G20" i="3"/>
  <c r="G21" i="3"/>
  <c r="G22" i="3"/>
  <c r="G24" i="3"/>
  <c r="G25" i="3"/>
  <c r="G26" i="3"/>
  <c r="G27" i="3"/>
  <c r="G28" i="3"/>
  <c r="G29" i="3"/>
  <c r="G30" i="3"/>
  <c r="G31" i="3"/>
  <c r="G32" i="3"/>
  <c r="G33" i="3"/>
  <c r="G34" i="3"/>
  <c r="G36" i="3"/>
  <c r="G35" i="3"/>
  <c r="G37" i="3"/>
  <c r="G38" i="3"/>
  <c r="G39" i="3"/>
  <c r="G40" i="3"/>
  <c r="G42" i="3"/>
  <c r="G41" i="3"/>
  <c r="G43" i="3"/>
  <c r="G44" i="3"/>
  <c r="G46" i="3"/>
  <c r="G47" i="3"/>
  <c r="G48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4" i="3"/>
  <c r="G65" i="3"/>
  <c r="G66" i="3"/>
  <c r="G69" i="3"/>
  <c r="G68" i="3"/>
  <c r="G73" i="3"/>
  <c r="G71" i="3"/>
  <c r="G72" i="3"/>
  <c r="G70" i="3"/>
  <c r="G74" i="3"/>
  <c r="G75" i="3"/>
  <c r="G76" i="3"/>
  <c r="G77" i="3"/>
  <c r="G80" i="3"/>
  <c r="G79" i="3"/>
  <c r="G81" i="3"/>
  <c r="G82" i="3"/>
  <c r="G83" i="3"/>
  <c r="G84" i="3"/>
  <c r="G85" i="3"/>
  <c r="G86" i="3"/>
  <c r="G88" i="3"/>
  <c r="G87" i="3"/>
  <c r="G89" i="3"/>
  <c r="G90" i="3"/>
  <c r="G91" i="3"/>
  <c r="G92" i="3"/>
  <c r="G93" i="3"/>
  <c r="G95" i="3"/>
  <c r="G94" i="3"/>
  <c r="G96" i="3"/>
  <c r="G97" i="3"/>
  <c r="G100" i="3"/>
  <c r="G101" i="3"/>
  <c r="G102" i="3"/>
  <c r="G103" i="3"/>
  <c r="G104" i="3"/>
  <c r="G105" i="3"/>
  <c r="G106" i="3"/>
  <c r="G109" i="3"/>
  <c r="G108" i="3"/>
  <c r="G107" i="3"/>
  <c r="G110" i="3"/>
  <c r="G111" i="3"/>
  <c r="G113" i="3"/>
  <c r="G112" i="3"/>
  <c r="G114" i="3"/>
  <c r="G115" i="3"/>
  <c r="G116" i="3"/>
  <c r="G118" i="3"/>
  <c r="G117" i="3"/>
  <c r="G119" i="3"/>
  <c r="G120" i="3"/>
  <c r="G121" i="3"/>
  <c r="G123" i="3"/>
  <c r="G122" i="3"/>
  <c r="G124" i="3"/>
  <c r="G125" i="3"/>
  <c r="G127" i="3"/>
  <c r="G126" i="3"/>
  <c r="G128" i="3"/>
  <c r="G129" i="3"/>
  <c r="G130" i="3"/>
  <c r="G131" i="3"/>
  <c r="G132" i="3"/>
  <c r="G134" i="3"/>
  <c r="G133" i="3"/>
  <c r="G136" i="3"/>
  <c r="G135" i="3"/>
  <c r="G138" i="3"/>
  <c r="G137" i="3"/>
  <c r="G139" i="3"/>
  <c r="G142" i="3"/>
  <c r="G141" i="3"/>
  <c r="G143" i="3"/>
  <c r="G144" i="3"/>
  <c r="G147" i="3"/>
  <c r="G146" i="3"/>
  <c r="G148" i="3"/>
  <c r="G150" i="3"/>
  <c r="G149" i="3"/>
  <c r="G152" i="3"/>
  <c r="G153" i="3"/>
  <c r="G155" i="3"/>
  <c r="G154" i="3"/>
  <c r="G157" i="3"/>
  <c r="G158" i="3"/>
  <c r="G160" i="3"/>
  <c r="G159" i="3"/>
  <c r="G161" i="3"/>
  <c r="G163" i="3"/>
  <c r="G164" i="3"/>
  <c r="G165" i="3"/>
  <c r="G167" i="3"/>
  <c r="G168" i="3"/>
  <c r="G169" i="3"/>
  <c r="G170" i="3"/>
  <c r="G172" i="3"/>
  <c r="G171" i="3"/>
  <c r="G173" i="3"/>
  <c r="G174" i="3"/>
  <c r="G175" i="3"/>
  <c r="G177" i="3"/>
  <c r="G178" i="3"/>
  <c r="G179" i="3"/>
  <c r="G181" i="3"/>
  <c r="G182" i="3"/>
  <c r="G180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9" i="3"/>
  <c r="G200" i="3"/>
  <c r="G201" i="3"/>
  <c r="G202" i="3"/>
  <c r="G203" i="3"/>
  <c r="G204" i="3"/>
  <c r="G205" i="3"/>
  <c r="G206" i="3"/>
  <c r="G208" i="3"/>
  <c r="G207" i="3"/>
  <c r="G210" i="3"/>
  <c r="G209" i="3"/>
  <c r="G212" i="3"/>
  <c r="G213" i="3"/>
  <c r="G211" i="3"/>
  <c r="G215" i="3"/>
  <c r="G214" i="3"/>
  <c r="G216" i="3"/>
  <c r="G217" i="3"/>
  <c r="G218" i="3"/>
  <c r="G219" i="3"/>
  <c r="G222" i="3"/>
  <c r="G220" i="3"/>
  <c r="G221" i="3"/>
  <c r="G223" i="3"/>
  <c r="G228" i="3"/>
  <c r="G230" i="3"/>
  <c r="G229" i="3"/>
  <c r="G233" i="3"/>
  <c r="G234" i="3"/>
  <c r="G235" i="3"/>
  <c r="G237" i="3"/>
  <c r="G238" i="3"/>
  <c r="G236" i="3"/>
  <c r="G239" i="3"/>
  <c r="G241" i="3"/>
  <c r="G242" i="3"/>
  <c r="G245" i="3"/>
  <c r="G246" i="3"/>
  <c r="G248" i="3"/>
  <c r="G247" i="3"/>
  <c r="G250" i="3"/>
  <c r="G251" i="3"/>
  <c r="G252" i="3"/>
  <c r="G254" i="3"/>
  <c r="G255" i="3"/>
  <c r="G257" i="3"/>
  <c r="G260" i="3"/>
  <c r="G258" i="3"/>
  <c r="G259" i="3"/>
  <c r="G261" i="3"/>
  <c r="G262" i="3"/>
  <c r="G263" i="3"/>
  <c r="G264" i="3"/>
  <c r="G265" i="3"/>
  <c r="G266" i="3"/>
  <c r="G267" i="3"/>
  <c r="G269" i="3"/>
  <c r="G270" i="3"/>
  <c r="G272" i="3"/>
  <c r="G274" i="3"/>
  <c r="G275" i="3"/>
  <c r="G277" i="3"/>
  <c r="G278" i="3"/>
  <c r="G279" i="3"/>
  <c r="G280" i="3"/>
  <c r="G281" i="3"/>
  <c r="G282" i="3"/>
  <c r="G284" i="3"/>
  <c r="G285" i="3"/>
  <c r="G286" i="3"/>
  <c r="G291" i="3"/>
  <c r="G292" i="3"/>
  <c r="G289" i="3"/>
  <c r="G290" i="3"/>
  <c r="G288" i="3"/>
  <c r="G293" i="3"/>
  <c r="G295" i="3"/>
  <c r="G297" i="3"/>
  <c r="G298" i="3"/>
  <c r="G299" i="3"/>
  <c r="G302" i="3"/>
  <c r="G301" i="3"/>
  <c r="G303" i="3"/>
  <c r="G304" i="3"/>
  <c r="G305" i="3"/>
  <c r="G306" i="3"/>
  <c r="G309" i="3"/>
  <c r="G311" i="3"/>
  <c r="G312" i="3"/>
  <c r="G313" i="3"/>
  <c r="G316" i="3"/>
  <c r="G314" i="3"/>
  <c r="G315" i="3"/>
  <c r="G319" i="3"/>
  <c r="G317" i="3"/>
  <c r="G318" i="3"/>
  <c r="G320" i="3"/>
  <c r="G321" i="3"/>
  <c r="G324" i="3"/>
  <c r="G323" i="3"/>
  <c r="G326" i="3"/>
  <c r="G328" i="3"/>
  <c r="G327" i="3"/>
  <c r="G329" i="3"/>
  <c r="G330" i="3"/>
  <c r="G331" i="3"/>
  <c r="G333" i="3"/>
  <c r="G334" i="3"/>
  <c r="G335" i="3"/>
  <c r="G337" i="3"/>
  <c r="G336" i="3"/>
  <c r="G338" i="3"/>
  <c r="G339" i="3"/>
  <c r="G340" i="3"/>
  <c r="G341" i="3"/>
  <c r="G342" i="3"/>
  <c r="G344" i="3"/>
  <c r="G343" i="3"/>
  <c r="G345" i="3"/>
  <c r="G347" i="3"/>
  <c r="G348" i="3"/>
  <c r="G349" i="3"/>
  <c r="G350" i="3"/>
  <c r="G351" i="3"/>
  <c r="G353" i="3"/>
  <c r="G354" i="3"/>
  <c r="G355" i="3"/>
  <c r="G357" i="3"/>
  <c r="G358" i="3"/>
  <c r="G359" i="3"/>
  <c r="G360" i="3"/>
  <c r="G361" i="3"/>
  <c r="G362" i="3"/>
  <c r="G363" i="3"/>
  <c r="G366" i="3"/>
  <c r="G365" i="3"/>
  <c r="G367" i="3"/>
  <c r="G369" i="3"/>
  <c r="G371" i="3"/>
  <c r="G370" i="3"/>
  <c r="G372" i="3"/>
  <c r="G373" i="3"/>
  <c r="G377" i="3"/>
  <c r="G376" i="3"/>
  <c r="G375" i="3"/>
  <c r="G374" i="3"/>
  <c r="G378" i="3"/>
  <c r="G380" i="3"/>
  <c r="G381" i="3"/>
  <c r="G379" i="3"/>
  <c r="G384" i="3"/>
  <c r="G383" i="3"/>
  <c r="G386" i="3"/>
  <c r="G387" i="3"/>
  <c r="G388" i="3"/>
  <c r="G390" i="3"/>
  <c r="G391" i="3"/>
  <c r="G392" i="3"/>
  <c r="G393" i="3"/>
  <c r="G395" i="3"/>
  <c r="G396" i="3"/>
  <c r="G397" i="3"/>
  <c r="G398" i="3"/>
  <c r="G400" i="3"/>
  <c r="G401" i="3"/>
  <c r="G402" i="3"/>
  <c r="G403" i="3"/>
  <c r="G405" i="3"/>
  <c r="G406" i="3"/>
  <c r="G407" i="3"/>
  <c r="G409" i="3"/>
  <c r="G410" i="3"/>
  <c r="G412" i="3"/>
  <c r="G414" i="3"/>
  <c r="G415" i="3"/>
  <c r="G416" i="3"/>
  <c r="G418" i="3"/>
  <c r="G419" i="3"/>
  <c r="G421" i="3"/>
  <c r="G422" i="3"/>
  <c r="G420" i="3"/>
  <c r="G423" i="3"/>
  <c r="G424" i="3"/>
  <c r="G425" i="3"/>
  <c r="G426" i="3"/>
  <c r="G427" i="3"/>
  <c r="G428" i="3"/>
  <c r="G429" i="3"/>
  <c r="G431" i="3"/>
  <c r="G433" i="3"/>
  <c r="G434" i="3"/>
  <c r="G435" i="3"/>
  <c r="G437" i="3"/>
  <c r="G438" i="3"/>
  <c r="G439" i="3"/>
  <c r="G442" i="3"/>
  <c r="G441" i="3"/>
  <c r="G443" i="3"/>
  <c r="G445" i="3"/>
  <c r="G446" i="3"/>
  <c r="G447" i="3"/>
  <c r="G448" i="3"/>
  <c r="G449" i="3"/>
  <c r="G450" i="3"/>
  <c r="G452" i="3"/>
  <c r="G453" i="3"/>
  <c r="G451" i="3"/>
  <c r="G454" i="3"/>
  <c r="G455" i="3"/>
  <c r="G456" i="3"/>
  <c r="G457" i="3"/>
  <c r="G458" i="3"/>
  <c r="G459" i="3"/>
  <c r="G460" i="3"/>
  <c r="G461" i="3"/>
  <c r="G462" i="3"/>
  <c r="G464" i="3"/>
  <c r="G463" i="3"/>
  <c r="G466" i="3"/>
  <c r="G467" i="3"/>
  <c r="G465" i="3"/>
  <c r="G468" i="3"/>
  <c r="G469" i="3"/>
  <c r="G470" i="3"/>
  <c r="G471" i="3"/>
  <c r="G472" i="3"/>
  <c r="G474" i="3"/>
  <c r="G473" i="3"/>
  <c r="G475" i="3"/>
  <c r="G477" i="3"/>
  <c r="G476" i="3"/>
  <c r="G478" i="3"/>
  <c r="G479" i="3"/>
  <c r="G480" i="3"/>
  <c r="G481" i="3"/>
  <c r="G483" i="3"/>
  <c r="G482" i="3"/>
  <c r="G484" i="3"/>
  <c r="G485" i="3"/>
  <c r="G486" i="3"/>
  <c r="G488" i="3"/>
  <c r="G491" i="3"/>
  <c r="G490" i="3"/>
  <c r="G489" i="3"/>
  <c r="G492" i="3"/>
  <c r="G493" i="3"/>
  <c r="G496" i="3"/>
  <c r="G495" i="3"/>
  <c r="G494" i="3"/>
  <c r="G497" i="3"/>
  <c r="G500" i="3"/>
  <c r="G498" i="3"/>
  <c r="G499" i="3"/>
  <c r="G501" i="3"/>
  <c r="G502" i="3"/>
  <c r="G503" i="3"/>
  <c r="G504" i="3"/>
  <c r="G505" i="3"/>
  <c r="G510" i="3"/>
  <c r="G508" i="3"/>
  <c r="G509" i="3"/>
  <c r="G512" i="3"/>
  <c r="G514" i="3"/>
  <c r="G515" i="3"/>
  <c r="G517" i="3"/>
  <c r="G516" i="3"/>
  <c r="G518" i="3"/>
  <c r="G519" i="3"/>
  <c r="G522" i="3"/>
  <c r="G525" i="3"/>
  <c r="G527" i="3"/>
  <c r="G528" i="3"/>
  <c r="G529" i="3"/>
  <c r="G530" i="3"/>
  <c r="G531" i="3"/>
  <c r="G532" i="3"/>
  <c r="G533" i="3"/>
  <c r="G535" i="3"/>
  <c r="G537" i="3"/>
  <c r="G536" i="3"/>
  <c r="G538" i="3"/>
  <c r="G540" i="3"/>
  <c r="G539" i="3"/>
  <c r="G541" i="3"/>
  <c r="G542" i="3"/>
  <c r="G543" i="3"/>
  <c r="G544" i="3"/>
  <c r="G546" i="3"/>
  <c r="G545" i="3"/>
  <c r="G547" i="3"/>
  <c r="G549" i="3"/>
  <c r="G550" i="3"/>
  <c r="G551" i="3"/>
  <c r="G552" i="3"/>
  <c r="G553" i="3"/>
  <c r="G554" i="3"/>
  <c r="G556" i="3"/>
  <c r="G558" i="3"/>
  <c r="G559" i="3"/>
  <c r="G560" i="3"/>
  <c r="G561" i="3"/>
  <c r="G562" i="3"/>
  <c r="G564" i="3"/>
  <c r="G565" i="3"/>
  <c r="G567" i="3"/>
  <c r="G566" i="3"/>
  <c r="G568" i="3"/>
  <c r="G569" i="3"/>
  <c r="G573" i="3"/>
  <c r="G571" i="3"/>
  <c r="G572" i="3"/>
  <c r="G575" i="3"/>
  <c r="G574" i="3"/>
  <c r="G576" i="3"/>
  <c r="G577" i="3"/>
  <c r="G579" i="3"/>
  <c r="G582" i="3"/>
  <c r="G581" i="3"/>
  <c r="G584" i="3"/>
  <c r="G583" i="3"/>
  <c r="G586" i="3"/>
  <c r="G587" i="3"/>
  <c r="G588" i="3"/>
  <c r="G589" i="3"/>
  <c r="G591" i="3"/>
  <c r="G590" i="3"/>
  <c r="G593" i="3"/>
  <c r="G595" i="3"/>
  <c r="G596" i="3"/>
  <c r="G594" i="3"/>
  <c r="G598" i="3"/>
  <c r="G597" i="3"/>
  <c r="G601" i="3"/>
  <c r="G603" i="3"/>
  <c r="G604" i="3"/>
  <c r="G605" i="3"/>
  <c r="G608" i="3"/>
  <c r="G607" i="3"/>
  <c r="G606" i="3"/>
  <c r="G609" i="3"/>
  <c r="G611" i="3"/>
  <c r="G613" i="3"/>
  <c r="G612" i="3"/>
  <c r="G614" i="3"/>
  <c r="G615" i="3"/>
  <c r="G616" i="3"/>
  <c r="G618" i="3"/>
  <c r="G619" i="3"/>
  <c r="G620" i="3"/>
  <c r="G623" i="3"/>
  <c r="G624" i="3"/>
  <c r="G626" i="3"/>
  <c r="G627" i="3"/>
  <c r="G628" i="3"/>
  <c r="G630" i="3"/>
  <c r="G629" i="3"/>
  <c r="G631" i="3"/>
  <c r="G632" i="3"/>
  <c r="G633" i="3"/>
  <c r="G636" i="3"/>
  <c r="G637" i="3"/>
  <c r="G638" i="3"/>
  <c r="G641" i="3"/>
  <c r="G640" i="3"/>
  <c r="G642" i="3"/>
  <c r="G643" i="3"/>
  <c r="G644" i="3"/>
  <c r="G645" i="3"/>
  <c r="G646" i="3"/>
  <c r="G648" i="3"/>
  <c r="G649" i="3"/>
  <c r="G650" i="3"/>
  <c r="G651" i="3"/>
  <c r="G653" i="3"/>
  <c r="G654" i="3"/>
  <c r="G656" i="3"/>
  <c r="G655" i="3"/>
  <c r="G658" i="3"/>
  <c r="G657" i="3"/>
  <c r="G660" i="3"/>
  <c r="G661" i="3"/>
  <c r="G662" i="3"/>
  <c r="G663" i="3"/>
  <c r="G664" i="3"/>
  <c r="G667" i="3"/>
  <c r="G668" i="3"/>
  <c r="G669" i="3"/>
  <c r="G670" i="3"/>
  <c r="G671" i="3"/>
  <c r="G672" i="3"/>
  <c r="G673" i="3"/>
  <c r="G674" i="3"/>
  <c r="G676" i="3"/>
  <c r="G677" i="3"/>
  <c r="G678" i="3"/>
  <c r="G679" i="3"/>
  <c r="G681" i="3"/>
  <c r="G682" i="3"/>
  <c r="G684" i="3"/>
  <c r="G683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8" i="3"/>
  <c r="G699" i="3"/>
  <c r="G700" i="3"/>
  <c r="G701" i="3"/>
  <c r="G702" i="3"/>
  <c r="G704" i="3"/>
  <c r="G705" i="3"/>
  <c r="G707" i="3"/>
  <c r="G706" i="3"/>
  <c r="G708" i="3"/>
  <c r="G709" i="3"/>
  <c r="G710" i="3"/>
  <c r="G712" i="3"/>
  <c r="G713" i="3"/>
  <c r="G714" i="3"/>
  <c r="G715" i="3"/>
  <c r="G716" i="3"/>
  <c r="G717" i="3"/>
  <c r="G719" i="3"/>
  <c r="G718" i="3"/>
  <c r="G720" i="3"/>
  <c r="G722" i="3"/>
  <c r="G721" i="3"/>
  <c r="G723" i="3"/>
  <c r="G724" i="3"/>
  <c r="G725" i="3"/>
  <c r="G726" i="3"/>
  <c r="G727" i="3"/>
  <c r="G729" i="3"/>
  <c r="G728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2" i="3"/>
  <c r="G751" i="3"/>
  <c r="G753" i="3"/>
  <c r="G754" i="3"/>
  <c r="G755" i="3"/>
  <c r="G756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5" i="3"/>
  <c r="G776" i="3"/>
  <c r="G777" i="3"/>
  <c r="G778" i="3"/>
  <c r="G779" i="3"/>
  <c r="G781" i="3"/>
  <c r="G780" i="3"/>
  <c r="G783" i="3"/>
  <c r="G784" i="3"/>
  <c r="G785" i="3"/>
  <c r="G786" i="3"/>
  <c r="G787" i="3"/>
  <c r="G788" i="3"/>
  <c r="G789" i="3"/>
  <c r="G790" i="3"/>
  <c r="G791" i="3"/>
  <c r="G792" i="3"/>
  <c r="G793" i="3"/>
  <c r="G796" i="3"/>
  <c r="G798" i="3"/>
  <c r="G799" i="3"/>
  <c r="G800" i="3"/>
  <c r="G801" i="3"/>
  <c r="G803" i="3"/>
  <c r="G804" i="3"/>
  <c r="G806" i="3"/>
  <c r="G807" i="3"/>
  <c r="G805" i="3"/>
  <c r="G808" i="3"/>
  <c r="G810" i="3"/>
  <c r="G809" i="3"/>
  <c r="G811" i="3"/>
  <c r="G813" i="3"/>
  <c r="G812" i="3"/>
  <c r="G814" i="3"/>
  <c r="G815" i="3"/>
  <c r="G816" i="3"/>
  <c r="G817" i="3"/>
  <c r="G818" i="3"/>
  <c r="G819" i="3"/>
  <c r="G820" i="3"/>
  <c r="G823" i="3"/>
  <c r="G824" i="3"/>
  <c r="G822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8" i="3"/>
  <c r="G839" i="3"/>
  <c r="G840" i="3"/>
  <c r="G841" i="3"/>
  <c r="G842" i="3"/>
  <c r="G843" i="3"/>
  <c r="G845" i="3"/>
  <c r="G846" i="3"/>
  <c r="G847" i="3"/>
  <c r="G848" i="3"/>
  <c r="G849" i="3"/>
  <c r="G851" i="3"/>
  <c r="G854" i="3"/>
  <c r="G855" i="3"/>
  <c r="G856" i="3"/>
  <c r="G858" i="3"/>
  <c r="G859" i="3"/>
  <c r="G862" i="3"/>
  <c r="G861" i="3"/>
  <c r="G860" i="3"/>
  <c r="G863" i="3"/>
  <c r="G864" i="3"/>
  <c r="G866" i="3"/>
  <c r="G865" i="3"/>
  <c r="G867" i="3"/>
  <c r="G870" i="3"/>
  <c r="G871" i="3"/>
  <c r="G873" i="3"/>
  <c r="G874" i="3"/>
  <c r="G875" i="3"/>
  <c r="G876" i="3"/>
  <c r="G877" i="3"/>
  <c r="G878" i="3"/>
  <c r="G2" i="3"/>
  <c r="G33" i="2"/>
  <c r="G69" i="2"/>
  <c r="G78" i="2"/>
  <c r="G98" i="2"/>
  <c r="G128" i="2"/>
  <c r="G157" i="2"/>
  <c r="G159" i="2"/>
  <c r="G187" i="2"/>
  <c r="G208" i="2"/>
  <c r="G237" i="2"/>
  <c r="G265" i="2"/>
  <c r="G276" i="2"/>
  <c r="G287" i="2"/>
  <c r="G291" i="2"/>
  <c r="G298" i="2"/>
  <c r="G301" i="2"/>
  <c r="G304" i="2"/>
  <c r="G313" i="2"/>
  <c r="G339" i="2"/>
  <c r="G348" i="2"/>
  <c r="G352" i="2"/>
  <c r="G359" i="2"/>
  <c r="G377" i="2"/>
  <c r="G379" i="2"/>
  <c r="G427" i="2"/>
  <c r="G428" i="2"/>
  <c r="G430" i="2"/>
  <c r="G450" i="2"/>
  <c r="G467" i="2"/>
  <c r="G26" i="2"/>
  <c r="G42" i="2"/>
  <c r="G47" i="2"/>
  <c r="G52" i="2"/>
  <c r="G57" i="2"/>
  <c r="G162" i="2"/>
  <c r="G172" i="2"/>
  <c r="G184" i="2"/>
  <c r="G193" i="2"/>
  <c r="G220" i="2"/>
  <c r="G255" i="2"/>
  <c r="G264" i="2"/>
  <c r="G274" i="2"/>
  <c r="G277" i="2"/>
  <c r="G297" i="2"/>
  <c r="G305" i="2"/>
  <c r="G325" i="2"/>
  <c r="G328" i="2"/>
  <c r="G351" i="2"/>
  <c r="G362" i="2"/>
  <c r="G396" i="2"/>
  <c r="G398" i="2"/>
  <c r="G401" i="2"/>
  <c r="G413" i="2"/>
  <c r="G418" i="2"/>
  <c r="G429" i="2"/>
  <c r="G449" i="2"/>
  <c r="G451" i="2"/>
  <c r="G462" i="2"/>
  <c r="G466" i="2"/>
  <c r="G23" i="2"/>
  <c r="G3" i="2"/>
  <c r="G4" i="2"/>
  <c r="G5" i="2"/>
  <c r="G6" i="2"/>
  <c r="G7" i="2"/>
  <c r="G9" i="2"/>
  <c r="G10" i="2"/>
  <c r="G11" i="2"/>
  <c r="G12" i="2"/>
  <c r="G13" i="2"/>
  <c r="G14" i="2"/>
  <c r="G16" i="2"/>
  <c r="G17" i="2"/>
  <c r="G19" i="2"/>
  <c r="G20" i="2"/>
  <c r="G24" i="2"/>
  <c r="G25" i="2"/>
  <c r="G27" i="2"/>
  <c r="G28" i="2"/>
  <c r="G29" i="2"/>
  <c r="G31" i="2"/>
  <c r="G34" i="2"/>
  <c r="G36" i="2"/>
  <c r="G38" i="2"/>
  <c r="G39" i="2"/>
  <c r="G40" i="2"/>
  <c r="G44" i="2"/>
  <c r="G45" i="2"/>
  <c r="G46" i="2"/>
  <c r="G48" i="2"/>
  <c r="G51" i="2"/>
  <c r="G54" i="2"/>
  <c r="G55" i="2"/>
  <c r="G56" i="2"/>
  <c r="G58" i="2"/>
  <c r="G60" i="2"/>
  <c r="G62" i="2"/>
  <c r="G63" i="2"/>
  <c r="G64" i="2"/>
  <c r="G65" i="2"/>
  <c r="G66" i="2"/>
  <c r="G68" i="2"/>
  <c r="G70" i="2"/>
  <c r="G73" i="2"/>
  <c r="G75" i="2"/>
  <c r="G80" i="2"/>
  <c r="G81" i="2"/>
  <c r="G82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9" i="2"/>
  <c r="G100" i="2"/>
  <c r="G101" i="2"/>
  <c r="G102" i="2"/>
  <c r="G103" i="2"/>
  <c r="G105" i="2"/>
  <c r="G106" i="2"/>
  <c r="G107" i="2"/>
  <c r="G108" i="2"/>
  <c r="G109" i="2"/>
  <c r="G110" i="2"/>
  <c r="G112" i="2"/>
  <c r="G113" i="2"/>
  <c r="G114" i="2"/>
  <c r="G115" i="2"/>
  <c r="G116" i="2"/>
  <c r="G118" i="2"/>
  <c r="G119" i="2"/>
  <c r="G120" i="2"/>
  <c r="G121" i="2"/>
  <c r="G122" i="2"/>
  <c r="G123" i="2"/>
  <c r="G127" i="2"/>
  <c r="G129" i="2"/>
  <c r="G130" i="2"/>
  <c r="G131" i="2"/>
  <c r="G132" i="2"/>
  <c r="G134" i="2"/>
  <c r="G135" i="2"/>
  <c r="G136" i="2"/>
  <c r="G137" i="2"/>
  <c r="G138" i="2"/>
  <c r="G140" i="2"/>
  <c r="G141" i="2"/>
  <c r="G142" i="2"/>
  <c r="G143" i="2"/>
  <c r="G144" i="2"/>
  <c r="G145" i="2"/>
  <c r="G146" i="2"/>
  <c r="G148" i="2"/>
  <c r="G152" i="2"/>
  <c r="G153" i="2"/>
  <c r="G155" i="2"/>
  <c r="G156" i="2"/>
  <c r="G161" i="2"/>
  <c r="G163" i="2"/>
  <c r="G169" i="2"/>
  <c r="G170" i="2"/>
  <c r="G171" i="2"/>
  <c r="G174" i="2"/>
  <c r="G175" i="2"/>
  <c r="G180" i="2"/>
  <c r="G181" i="2"/>
  <c r="G182" i="2"/>
  <c r="G183" i="2"/>
  <c r="G185" i="2"/>
  <c r="G186" i="2"/>
  <c r="G188" i="2"/>
  <c r="G189" i="2"/>
  <c r="G190" i="2"/>
  <c r="G195" i="2"/>
  <c r="G197" i="2"/>
  <c r="G198" i="2"/>
  <c r="G199" i="2"/>
  <c r="G201" i="2"/>
  <c r="G202" i="2"/>
  <c r="G204" i="2"/>
  <c r="G205" i="2"/>
  <c r="G206" i="2"/>
  <c r="G207" i="2"/>
  <c r="G210" i="2"/>
  <c r="G211" i="2"/>
  <c r="G213" i="2"/>
  <c r="G214" i="2"/>
  <c r="G215" i="2"/>
  <c r="G216" i="2"/>
  <c r="G222" i="2"/>
  <c r="G224" i="2"/>
  <c r="G228" i="2"/>
  <c r="G229" i="2"/>
  <c r="G230" i="2"/>
  <c r="G232" i="2"/>
  <c r="G233" i="2"/>
  <c r="G234" i="2"/>
  <c r="G236" i="2"/>
  <c r="G238" i="2"/>
  <c r="G239" i="2"/>
  <c r="G240" i="2"/>
  <c r="G241" i="2"/>
  <c r="G242" i="2"/>
  <c r="G243" i="2"/>
  <c r="G244" i="2"/>
  <c r="G245" i="2"/>
  <c r="G246" i="2"/>
  <c r="G247" i="2"/>
  <c r="G251" i="2"/>
  <c r="G253" i="2"/>
  <c r="G254" i="2"/>
  <c r="G256" i="2"/>
  <c r="G258" i="2"/>
  <c r="G261" i="2"/>
  <c r="G262" i="2"/>
  <c r="G263" i="2"/>
  <c r="G268" i="2"/>
  <c r="G269" i="2"/>
  <c r="G272" i="2"/>
  <c r="G273" i="2"/>
  <c r="G275" i="2"/>
  <c r="G279" i="2"/>
  <c r="G281" i="2"/>
  <c r="G284" i="2"/>
  <c r="G286" i="2"/>
  <c r="G288" i="2"/>
  <c r="G290" i="2"/>
  <c r="G292" i="2"/>
  <c r="G293" i="2"/>
  <c r="G294" i="2"/>
  <c r="G295" i="2"/>
  <c r="G296" i="2"/>
  <c r="G299" i="2"/>
  <c r="G303" i="2"/>
  <c r="G307" i="2"/>
  <c r="G308" i="2"/>
  <c r="G310" i="2"/>
  <c r="G311" i="2"/>
  <c r="G312" i="2"/>
  <c r="G314" i="2"/>
  <c r="G316" i="2"/>
  <c r="G317" i="2"/>
  <c r="G318" i="2"/>
  <c r="G319" i="2"/>
  <c r="G320" i="2"/>
  <c r="G322" i="2"/>
  <c r="G323" i="2"/>
  <c r="G324" i="2"/>
  <c r="G330" i="2"/>
  <c r="G333" i="2"/>
  <c r="G336" i="2"/>
  <c r="G338" i="2"/>
  <c r="G340" i="2"/>
  <c r="G341" i="2"/>
  <c r="G345" i="2"/>
  <c r="G349" i="2"/>
  <c r="G350" i="2"/>
  <c r="G353" i="2"/>
  <c r="G357" i="2"/>
  <c r="G358" i="2"/>
  <c r="G361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8" i="2"/>
  <c r="G380" i="2"/>
  <c r="G382" i="2"/>
  <c r="G384" i="2"/>
  <c r="G386" i="2"/>
  <c r="G387" i="2"/>
  <c r="G388" i="2"/>
  <c r="G389" i="2"/>
  <c r="G390" i="2"/>
  <c r="G391" i="2"/>
  <c r="G392" i="2"/>
  <c r="G393" i="2"/>
  <c r="G394" i="2"/>
  <c r="G395" i="2"/>
  <c r="G397" i="2"/>
  <c r="G399" i="2"/>
  <c r="G400" i="2"/>
  <c r="G403" i="2"/>
  <c r="G404" i="2"/>
  <c r="G405" i="2"/>
  <c r="G407" i="2"/>
  <c r="G408" i="2"/>
  <c r="G409" i="2"/>
  <c r="G410" i="2"/>
  <c r="G411" i="2"/>
  <c r="G412" i="2"/>
  <c r="G414" i="2"/>
  <c r="G419" i="2"/>
  <c r="G420" i="2"/>
  <c r="G421" i="2"/>
  <c r="G422" i="2"/>
  <c r="G423" i="2"/>
  <c r="G424" i="2"/>
  <c r="G426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52" i="2"/>
  <c r="G453" i="2"/>
  <c r="G454" i="2"/>
  <c r="G455" i="2"/>
  <c r="G456" i="2"/>
  <c r="G457" i="2"/>
  <c r="G458" i="2"/>
  <c r="G459" i="2"/>
  <c r="G460" i="2"/>
  <c r="G461" i="2"/>
  <c r="G463" i="2"/>
  <c r="G464" i="2"/>
  <c r="G465" i="2"/>
  <c r="G468" i="2"/>
  <c r="G469" i="2"/>
  <c r="G470" i="2"/>
  <c r="G2" i="2"/>
</calcChain>
</file>

<file path=xl/sharedStrings.xml><?xml version="1.0" encoding="utf-8"?>
<sst xmlns="http://schemas.openxmlformats.org/spreadsheetml/2006/main" count="3734" uniqueCount="581">
  <si>
    <t>3,5km</t>
  </si>
  <si>
    <t>Pořadí celkově</t>
  </si>
  <si>
    <t>St. Číslo</t>
  </si>
  <si>
    <t>Jméno</t>
  </si>
  <si>
    <t>Rok nar.</t>
  </si>
  <si>
    <t>Kategorie</t>
  </si>
  <si>
    <t>Čas</t>
  </si>
  <si>
    <t>Pořadí v kategorii</t>
  </si>
  <si>
    <t>nejmladší</t>
  </si>
  <si>
    <t>Walchetseder Jakub</t>
  </si>
  <si>
    <t>mladší žáci</t>
  </si>
  <si>
    <t>mladší</t>
  </si>
  <si>
    <t>Novotný Jan</t>
  </si>
  <si>
    <t xml:space="preserve">starší </t>
  </si>
  <si>
    <t>Novotný David</t>
  </si>
  <si>
    <t>nejmladší žáci</t>
  </si>
  <si>
    <t>dorostenci</t>
  </si>
  <si>
    <t>Třasák Lukáš</t>
  </si>
  <si>
    <t>muži</t>
  </si>
  <si>
    <t>Novotný Jindřich</t>
  </si>
  <si>
    <t>veteráni</t>
  </si>
  <si>
    <t>Řezáč Jakub</t>
  </si>
  <si>
    <t>Hemplová Jindřiška</t>
  </si>
  <si>
    <t>mladší žákyně</t>
  </si>
  <si>
    <t>Stolarčik Patrik</t>
  </si>
  <si>
    <t>Buchar Luděk</t>
  </si>
  <si>
    <t>Dobeš Max</t>
  </si>
  <si>
    <t>Kokoř Pavel</t>
  </si>
  <si>
    <t>Nováková Anežka</t>
  </si>
  <si>
    <t>Čechová Veronika</t>
  </si>
  <si>
    <t>Richter Tomáš</t>
  </si>
  <si>
    <t>Sztrapek Ladislav</t>
  </si>
  <si>
    <t>Rychlíková Marie</t>
  </si>
  <si>
    <t>nejmladší žákyně</t>
  </si>
  <si>
    <t>Štecher Filip</t>
  </si>
  <si>
    <t>Židovová Tereza</t>
  </si>
  <si>
    <t>Supek Denis</t>
  </si>
  <si>
    <t>Rychlíková Anna</t>
  </si>
  <si>
    <t>Mezulianik Jan</t>
  </si>
  <si>
    <t>Nasadil Alex</t>
  </si>
  <si>
    <t>Haborák David</t>
  </si>
  <si>
    <t>Špinderová Štěpánka</t>
  </si>
  <si>
    <t>Kytka Jakub</t>
  </si>
  <si>
    <t>Prekopová Aneta</t>
  </si>
  <si>
    <t>Jeřábek Tomáš</t>
  </si>
  <si>
    <t>Radová Karolína</t>
  </si>
  <si>
    <t>Sztrapek Stanislav</t>
  </si>
  <si>
    <t>Walchetsederová Linda</t>
  </si>
  <si>
    <t>Bystřický Jonáš</t>
  </si>
  <si>
    <t>Knápková Helena</t>
  </si>
  <si>
    <t>Ševčík Robert</t>
  </si>
  <si>
    <t>6km</t>
  </si>
  <si>
    <t>Kolman Karel</t>
  </si>
  <si>
    <t>Radovnický Jaroslav</t>
  </si>
  <si>
    <t>Gregor Jiří</t>
  </si>
  <si>
    <t>Tirala Petr</t>
  </si>
  <si>
    <t>Kmoch Jan</t>
  </si>
  <si>
    <t>Vojta Pavel</t>
  </si>
  <si>
    <t>Flaška Jiří</t>
  </si>
  <si>
    <t>Soukup Tomáš</t>
  </si>
  <si>
    <t>Bulant Jiří</t>
  </si>
  <si>
    <t>Chren Pavel</t>
  </si>
  <si>
    <t>Flaška David</t>
  </si>
  <si>
    <t>Walchetseder Petr</t>
  </si>
  <si>
    <t>Štecher Martin</t>
  </si>
  <si>
    <t>Müller Adam</t>
  </si>
  <si>
    <t>starší žáci</t>
  </si>
  <si>
    <t>Jáglová Michala</t>
  </si>
  <si>
    <t>ženy</t>
  </si>
  <si>
    <t>Tůma Jindřich</t>
  </si>
  <si>
    <t>Třasák Jaroslav</t>
  </si>
  <si>
    <t>Cabal Stanislav</t>
  </si>
  <si>
    <t>Hannsmannová Lenka</t>
  </si>
  <si>
    <t>Hejzek Karel</t>
  </si>
  <si>
    <t>Prekop Michal</t>
  </si>
  <si>
    <t>Knotek Daniel</t>
  </si>
  <si>
    <t>Vojkůvka Jan</t>
  </si>
  <si>
    <t>Gubala Milan</t>
  </si>
  <si>
    <t>Hannsmann Johan</t>
  </si>
  <si>
    <t>Tůma Jiří</t>
  </si>
  <si>
    <t>Cabal Ondřej</t>
  </si>
  <si>
    <t>Štecherová Milada</t>
  </si>
  <si>
    <t>Pešanová Lucie</t>
  </si>
  <si>
    <t>dorostenky</t>
  </si>
  <si>
    <t>Rovný Viliam</t>
  </si>
  <si>
    <t>Havlíková Jitka</t>
  </si>
  <si>
    <t>Beňová Jana</t>
  </si>
  <si>
    <t>Krejsová Kateřina</t>
  </si>
  <si>
    <t>Schubert Petr</t>
  </si>
  <si>
    <t>Strnadová Claudie</t>
  </si>
  <si>
    <t>starší žákyně</t>
  </si>
  <si>
    <t>Rochová Alice</t>
  </si>
  <si>
    <t>Šeba Václav</t>
  </si>
  <si>
    <t>Kmochová Klára</t>
  </si>
  <si>
    <t>Poláková Lenka</t>
  </si>
  <si>
    <t>Fischer Petr</t>
  </si>
  <si>
    <t>Sedláček David</t>
  </si>
  <si>
    <t>Jurák Jakub</t>
  </si>
  <si>
    <t>Klouček Martin</t>
  </si>
  <si>
    <t>Novák Přemysl</t>
  </si>
  <si>
    <t>veteránky</t>
  </si>
  <si>
    <t>Rok</t>
  </si>
  <si>
    <t>Ročník</t>
  </si>
  <si>
    <t>Hannsmann Petr</t>
  </si>
  <si>
    <t>Máj Dalibor</t>
  </si>
  <si>
    <t>Prokop Jiří</t>
  </si>
  <si>
    <t>Janatová Markéta</t>
  </si>
  <si>
    <t>Zavoďan Jiří</t>
  </si>
  <si>
    <t>Kuzma Pavel</t>
  </si>
  <si>
    <t>Špreňar Roman</t>
  </si>
  <si>
    <t>Radovnický Vojtěch</t>
  </si>
  <si>
    <t>Skuhrovec Lukáš</t>
  </si>
  <si>
    <t>Bureš Lukáš</t>
  </si>
  <si>
    <t>Wiesengebner Jan</t>
  </si>
  <si>
    <t>Šimek Martin</t>
  </si>
  <si>
    <t>Němec Jakub</t>
  </si>
  <si>
    <t>Janatová Dagmar</t>
  </si>
  <si>
    <t>Škarka Karel</t>
  </si>
  <si>
    <t>Novák Přemek</t>
  </si>
  <si>
    <t>Bajcar Filip</t>
  </si>
  <si>
    <t>Burešová Jana</t>
  </si>
  <si>
    <t>Radovnická Anna</t>
  </si>
  <si>
    <t>Bastl Tomáš</t>
  </si>
  <si>
    <t>Karban Tomáš</t>
  </si>
  <si>
    <t>Dlouhý Pavel</t>
  </si>
  <si>
    <t>Plinta Tomáš</t>
  </si>
  <si>
    <t>Hejzek Bryan</t>
  </si>
  <si>
    <t>Blažek Josef</t>
  </si>
  <si>
    <t>Karban Michal</t>
  </si>
  <si>
    <t>Šulc Marek</t>
  </si>
  <si>
    <t>Truhlík Ladislav</t>
  </si>
  <si>
    <t>Matyášová Ivana</t>
  </si>
  <si>
    <t>Kališová Kateřina</t>
  </si>
  <si>
    <t>Kunciterová Alena</t>
  </si>
  <si>
    <t>Kunca Martin</t>
  </si>
  <si>
    <t>Turták Michal</t>
  </si>
  <si>
    <t>Guba Petr</t>
  </si>
  <si>
    <t>Němec Pavel</t>
  </si>
  <si>
    <t>Hyblerová Lucie</t>
  </si>
  <si>
    <t>Černý Alex</t>
  </si>
  <si>
    <t>Mareš Jan</t>
  </si>
  <si>
    <t>Mišák Daniel</t>
  </si>
  <si>
    <t>Vontszemü Jiří</t>
  </si>
  <si>
    <t>Černeková Michaela</t>
  </si>
  <si>
    <t>Kytková Tereza</t>
  </si>
  <si>
    <t>Cimprich Martin</t>
  </si>
  <si>
    <t>Sláma Martin</t>
  </si>
  <si>
    <t>Lhoták Luboš</t>
  </si>
  <si>
    <t>Očka Uchralzaia</t>
  </si>
  <si>
    <t>Král Dominik</t>
  </si>
  <si>
    <t>Lacinová Kateřina</t>
  </si>
  <si>
    <t>Stašková Madla</t>
  </si>
  <si>
    <t>Manda Štěpán</t>
  </si>
  <si>
    <t>Strnadová Klaudie</t>
  </si>
  <si>
    <t>Fialová Dana</t>
  </si>
  <si>
    <t>Panhans Matyáš</t>
  </si>
  <si>
    <t>Hnitková Daniela</t>
  </si>
  <si>
    <t>Šáchová Anna</t>
  </si>
  <si>
    <t>Kloučková Sára</t>
  </si>
  <si>
    <t>Šimková Adéla</t>
  </si>
  <si>
    <t>Petráková Kristýna</t>
  </si>
  <si>
    <t>Dušková Petra</t>
  </si>
  <si>
    <t>Malý Josef</t>
  </si>
  <si>
    <t>Subala Dominik</t>
  </si>
  <si>
    <t>Mišánek Jakub</t>
  </si>
  <si>
    <t>Plinta Martin</t>
  </si>
  <si>
    <t>Haborák Daniel</t>
  </si>
  <si>
    <t>Houdek Václav</t>
  </si>
  <si>
    <t>Holcová Bára</t>
  </si>
  <si>
    <t>Seman Filip</t>
  </si>
  <si>
    <t>Koudelková Lenka</t>
  </si>
  <si>
    <t>Čelišová Nela</t>
  </si>
  <si>
    <t>Švehlová Pavla</t>
  </si>
  <si>
    <t>Gruberová Veronika</t>
  </si>
  <si>
    <t>Knotková Tereza</t>
  </si>
  <si>
    <t>Lališová Kateřina</t>
  </si>
  <si>
    <t>rok</t>
  </si>
  <si>
    <t>ročník</t>
  </si>
  <si>
    <t>čas</t>
  </si>
  <si>
    <t>Pohlaví</t>
  </si>
  <si>
    <t>Doskočil David</t>
  </si>
  <si>
    <t>m</t>
  </si>
  <si>
    <t>Redlich Tomáš</t>
  </si>
  <si>
    <t>Jablonovský Roman</t>
  </si>
  <si>
    <t>Kellner David</t>
  </si>
  <si>
    <t>Maleček Martin</t>
  </si>
  <si>
    <t>Kejř Tomáš</t>
  </si>
  <si>
    <t>Pilař Karel</t>
  </si>
  <si>
    <t>Drofa Stanislav</t>
  </si>
  <si>
    <t>Fiala Petr</t>
  </si>
  <si>
    <t>Flaška Jiří ml.</t>
  </si>
  <si>
    <t>Lomnický Radek</t>
  </si>
  <si>
    <t>Hanzal Petr</t>
  </si>
  <si>
    <t>Krieger Pavel</t>
  </si>
  <si>
    <t>Sekyrová Ivana</t>
  </si>
  <si>
    <t>z</t>
  </si>
  <si>
    <t>Jágl Jakub</t>
  </si>
  <si>
    <t>Flaška Jiří st.</t>
  </si>
  <si>
    <t>Rychlík Luboš</t>
  </si>
  <si>
    <t>Kovář Jindřich</t>
  </si>
  <si>
    <t xml:space="preserve">Benda Jiří </t>
  </si>
  <si>
    <t>Zajíček Miroslav</t>
  </si>
  <si>
    <t>Klíma Jan</t>
  </si>
  <si>
    <t>Zinner Pavel</t>
  </si>
  <si>
    <t>Vacek Josef</t>
  </si>
  <si>
    <t>Seidl Karel</t>
  </si>
  <si>
    <t>Tobek František</t>
  </si>
  <si>
    <t xml:space="preserve">Tirala Petr </t>
  </si>
  <si>
    <t>Oubrecht Luboš</t>
  </si>
  <si>
    <t>Sláma Karel</t>
  </si>
  <si>
    <t>Lagarde Matyáš</t>
  </si>
  <si>
    <t>Práznovský Jiří</t>
  </si>
  <si>
    <t>Cizler René</t>
  </si>
  <si>
    <t>Klepáček Pavel</t>
  </si>
  <si>
    <t>Kubinec Rostislav</t>
  </si>
  <si>
    <t>Zelený Tomáš</t>
  </si>
  <si>
    <t>Trepka Václav</t>
  </si>
  <si>
    <t>Dewolf Petr</t>
  </si>
  <si>
    <t>Had Daniel</t>
  </si>
  <si>
    <t>Kočárník Luděk</t>
  </si>
  <si>
    <t>Šlajs Miroslav</t>
  </si>
  <si>
    <t>Cimprich Petr</t>
  </si>
  <si>
    <t>Kovařík Petr</t>
  </si>
  <si>
    <t>Hůrka Jiří</t>
  </si>
  <si>
    <t>Benda Jiří</t>
  </si>
  <si>
    <t>Učík Petr</t>
  </si>
  <si>
    <t>Hannsmann Leo</t>
  </si>
  <si>
    <t>Hudec Ladislav</t>
  </si>
  <si>
    <t>Hannsmann Martin</t>
  </si>
  <si>
    <t>Vacek Jiří</t>
  </si>
  <si>
    <t>Bořil Martin</t>
  </si>
  <si>
    <t>Hanák Miroslav</t>
  </si>
  <si>
    <t>Vítovcová Jana</t>
  </si>
  <si>
    <t>Lagarde Martin</t>
  </si>
  <si>
    <t>Hrbek Pavel</t>
  </si>
  <si>
    <t>Klímová Petra</t>
  </si>
  <si>
    <t>Vácha Jiří</t>
  </si>
  <si>
    <t>Holeček Ladislav</t>
  </si>
  <si>
    <t>Ondříšek Štěpán</t>
  </si>
  <si>
    <t>Mátl Jan</t>
  </si>
  <si>
    <t>Horváth Lukáš</t>
  </si>
  <si>
    <t>Němcová Barbora</t>
  </si>
  <si>
    <t>Vojkůvka Petr</t>
  </si>
  <si>
    <t>Beneš Luděk</t>
  </si>
  <si>
    <t>Pečenková Věra</t>
  </si>
  <si>
    <t>Sauerová Klára</t>
  </si>
  <si>
    <t>Ondráček Miloš</t>
  </si>
  <si>
    <t>Fischer Martin</t>
  </si>
  <si>
    <t>Dvořák Jakub</t>
  </si>
  <si>
    <t>Kousalová Michaela</t>
  </si>
  <si>
    <t>Zajíček Antonín</t>
  </si>
  <si>
    <t>Hoštáková Irena</t>
  </si>
  <si>
    <t>Hudecová Pavla</t>
  </si>
  <si>
    <t>Šnajdr Jan</t>
  </si>
  <si>
    <t>Šmolík Jiří</t>
  </si>
  <si>
    <t>Bušta Michal</t>
  </si>
  <si>
    <t>Wimmer Josef</t>
  </si>
  <si>
    <t>Pisk Jiří</t>
  </si>
  <si>
    <t>Lukáč Michal</t>
  </si>
  <si>
    <t>Matyášová Jana</t>
  </si>
  <si>
    <t>Krátký Oldřich</t>
  </si>
  <si>
    <t>Roch Radek</t>
  </si>
  <si>
    <t>Laifert Michal</t>
  </si>
  <si>
    <t>Vojáček Drahoš</t>
  </si>
  <si>
    <t>Vejvodová Michaela</t>
  </si>
  <si>
    <t>Židův Anna</t>
  </si>
  <si>
    <t>Králová Pavlína</t>
  </si>
  <si>
    <t>Stašková Johana</t>
  </si>
  <si>
    <t>Marhoun Ivo</t>
  </si>
  <si>
    <t>Šácha Jan</t>
  </si>
  <si>
    <t xml:space="preserve">Horváth Lukáš </t>
  </si>
  <si>
    <t>Trulík Vladimír</t>
  </si>
  <si>
    <t>Bořil Vladimír</t>
  </si>
  <si>
    <t xml:space="preserve">Žáková Kateřina </t>
  </si>
  <si>
    <t>Holeček Albín</t>
  </si>
  <si>
    <t>Matějka Petr</t>
  </si>
  <si>
    <t>Černá Kateřina</t>
  </si>
  <si>
    <t>Šimek Jakub</t>
  </si>
  <si>
    <t>Vejvodová Andrea</t>
  </si>
  <si>
    <t>Sedláček Zdeněk</t>
  </si>
  <si>
    <t>Hudečková Dana</t>
  </si>
  <si>
    <t>Juráková Iva</t>
  </si>
  <si>
    <t>Zikmundová Magda</t>
  </si>
  <si>
    <t>Hůrková Dagmar</t>
  </si>
  <si>
    <t>Ševčíková Olga</t>
  </si>
  <si>
    <t>Žáková Kateřina</t>
  </si>
  <si>
    <t>Škarka Pavel</t>
  </si>
  <si>
    <t>Burešová Miroslava</t>
  </si>
  <si>
    <t>Odehnalová Ester</t>
  </si>
  <si>
    <t>Bajcar Ivan</t>
  </si>
  <si>
    <t>Zavoďan Tomáš</t>
  </si>
  <si>
    <t>Škarková Jana</t>
  </si>
  <si>
    <t>Burdová Lenka</t>
  </si>
  <si>
    <t>Havranová Barbora</t>
  </si>
  <si>
    <t>Vojta Martin</t>
  </si>
  <si>
    <t>Lauko Jaroslav</t>
  </si>
  <si>
    <t>Fulínová Jaroslava</t>
  </si>
  <si>
    <t>Židův Kateřina</t>
  </si>
  <si>
    <t>Prokopová Marie</t>
  </si>
  <si>
    <t>Vajc Martin</t>
  </si>
  <si>
    <t>Görner Daniel</t>
  </si>
  <si>
    <t>Tomčalová Jana</t>
  </si>
  <si>
    <t>Hrubý Martin</t>
  </si>
  <si>
    <t>Kommová Alice</t>
  </si>
  <si>
    <t>Špinarová Barbora</t>
  </si>
  <si>
    <t>Domanský Ivo</t>
  </si>
  <si>
    <t>Popovová Martina</t>
  </si>
  <si>
    <t xml:space="preserve">Juráková Iva </t>
  </si>
  <si>
    <t>Kovalčinová Nela</t>
  </si>
  <si>
    <t>Plavec Jiří</t>
  </si>
  <si>
    <t>Střeska Tomáš</t>
  </si>
  <si>
    <t>Konečná Kateřina</t>
  </si>
  <si>
    <t>Dlouhá Petra</t>
  </si>
  <si>
    <t>Rudolfová Lenka</t>
  </si>
  <si>
    <t>Hnitková Eva</t>
  </si>
  <si>
    <t xml:space="preserve">Vejpustek Jindřich </t>
  </si>
  <si>
    <t>Černá Adriana</t>
  </si>
  <si>
    <t>Bauer Aleš</t>
  </si>
  <si>
    <t>Vojáček Emil</t>
  </si>
  <si>
    <t>Růžička Petr</t>
  </si>
  <si>
    <t>Grisník Dan</t>
  </si>
  <si>
    <t>Ondráčková Klára</t>
  </si>
  <si>
    <t>Holečková Lenka</t>
  </si>
  <si>
    <t>Slabý Václav</t>
  </si>
  <si>
    <t>Kundrát štefan</t>
  </si>
  <si>
    <t>Novotná Denisa</t>
  </si>
  <si>
    <t>Müllerová Dana</t>
  </si>
  <si>
    <t>Přibylová Renata</t>
  </si>
  <si>
    <t>Kolář Jan</t>
  </si>
  <si>
    <t>Dobeš Radek</t>
  </si>
  <si>
    <t>Gubala Martin</t>
  </si>
  <si>
    <t>Svoboda Jiří</t>
  </si>
  <si>
    <t>Effenbergerová Irena</t>
  </si>
  <si>
    <t>Kytková Terezie</t>
  </si>
  <si>
    <t>Celkem</t>
  </si>
  <si>
    <t>02-</t>
  </si>
  <si>
    <t>00-01</t>
  </si>
  <si>
    <t>98-99</t>
  </si>
  <si>
    <t>94-97</t>
  </si>
  <si>
    <t>72-93</t>
  </si>
  <si>
    <t>-71</t>
  </si>
  <si>
    <t>Marek Adam</t>
  </si>
  <si>
    <t>Vyskočil Vojtěch</t>
  </si>
  <si>
    <t>Nasadil Saša</t>
  </si>
  <si>
    <t>Gugela Miroslav</t>
  </si>
  <si>
    <t>Dobeš Maxmilián</t>
  </si>
  <si>
    <t>Dolejš Jakub</t>
  </si>
  <si>
    <t>Pohlotová Diana</t>
  </si>
  <si>
    <t>Dolejšová Eliška</t>
  </si>
  <si>
    <t>Vojkůvková Eva</t>
  </si>
  <si>
    <t>Raithelová Natálka</t>
  </si>
  <si>
    <t>Mezuljanik Jan</t>
  </si>
  <si>
    <t>27,55,0</t>
  </si>
  <si>
    <t>DNF</t>
  </si>
  <si>
    <t>Matala Petr</t>
  </si>
  <si>
    <t>zkrácená trať startovalo se od uzavřené závory</t>
  </si>
  <si>
    <t>03-</t>
  </si>
  <si>
    <t>01-02</t>
  </si>
  <si>
    <t>99-00</t>
  </si>
  <si>
    <t>95-98</t>
  </si>
  <si>
    <t>74-94</t>
  </si>
  <si>
    <t>-72</t>
  </si>
  <si>
    <t>Lacinová Lenka</t>
  </si>
  <si>
    <t>Cizlerová Eliška</t>
  </si>
  <si>
    <t>Uhman Matěj</t>
  </si>
  <si>
    <t>Kovář Ondřej</t>
  </si>
  <si>
    <t>Bedecs Matěj</t>
  </si>
  <si>
    <t>Kiefer Dominik</t>
  </si>
  <si>
    <t>Kovář Jáchym</t>
  </si>
  <si>
    <t>Bufka Filip</t>
  </si>
  <si>
    <t>Novotný Štěpán</t>
  </si>
  <si>
    <t>Sedláček Ondřej</t>
  </si>
  <si>
    <t>Soukupová Silvie</t>
  </si>
  <si>
    <t>Uhmanová Kateřina</t>
  </si>
  <si>
    <t>Křížová Ester</t>
  </si>
  <si>
    <t>Effenbergerová Nela</t>
  </si>
  <si>
    <t>Raithelová Natálie</t>
  </si>
  <si>
    <t>Hadrava Jiří</t>
  </si>
  <si>
    <t>Buřič Radek</t>
  </si>
  <si>
    <t>Matalová Tereza</t>
  </si>
  <si>
    <t>Gogela Miroslav</t>
  </si>
  <si>
    <t>Navrátil Josef</t>
  </si>
  <si>
    <t>Toth Michal</t>
  </si>
  <si>
    <t>Effenberger Milan</t>
  </si>
  <si>
    <t>Sauerová Petra</t>
  </si>
  <si>
    <t>Walchetsederová Dana</t>
  </si>
  <si>
    <t>Soukupová Petra</t>
  </si>
  <si>
    <t>Štechrová Milada</t>
  </si>
  <si>
    <t xml:space="preserve">Lumpův memoriál 18. ročník, 6.5. 2012, zataženo, vlhké cesty 15 °C </t>
  </si>
  <si>
    <t xml:space="preserve">Lumpův memoriál 17. ročník, 8.5. 2011 slunečno, jasno, suché cesty, 20 °C </t>
  </si>
  <si>
    <t xml:space="preserve">Lumpův memoriál 19. ročník, 5.5. 2013, slunečno, jasno, suché cesty, 20 °C </t>
  </si>
  <si>
    <t>04-06</t>
  </si>
  <si>
    <t>předškoláci</t>
  </si>
  <si>
    <t>07-</t>
  </si>
  <si>
    <t>-73</t>
  </si>
  <si>
    <t>02-03</t>
  </si>
  <si>
    <t>74-95</t>
  </si>
  <si>
    <t>96-99</t>
  </si>
  <si>
    <t>Štrébl Patrik</t>
  </si>
  <si>
    <t>Kryl Hynek</t>
  </si>
  <si>
    <t>Lehotský Jakub</t>
  </si>
  <si>
    <t>Svoboda Matěj</t>
  </si>
  <si>
    <t>Marek Matyáš</t>
  </si>
  <si>
    <t>Prokop Radek</t>
  </si>
  <si>
    <t>Novák Jan</t>
  </si>
  <si>
    <t>Vaněk Jakub</t>
  </si>
  <si>
    <t>Hostek Filip</t>
  </si>
  <si>
    <t>Toth Matěj</t>
  </si>
  <si>
    <t>předškolačky</t>
  </si>
  <si>
    <t>Krylová Emma</t>
  </si>
  <si>
    <t>Hemplová Jiřina</t>
  </si>
  <si>
    <t>Lehotská Iva</t>
  </si>
  <si>
    <t>Křístková Mája</t>
  </si>
  <si>
    <t>Hostková Kateřina</t>
  </si>
  <si>
    <t>Vojtová Klára</t>
  </si>
  <si>
    <t>Forejtová Míša</t>
  </si>
  <si>
    <t>Poláková Dominika</t>
  </si>
  <si>
    <t>Křístková Dora</t>
  </si>
  <si>
    <t>Jindráková Nikola</t>
  </si>
  <si>
    <t>Dobešová Viktorie</t>
  </si>
  <si>
    <t>Brož Radek</t>
  </si>
  <si>
    <t>Tancer Jiří</t>
  </si>
  <si>
    <t>Kolář Daniel</t>
  </si>
  <si>
    <t>Schwalb Jan</t>
  </si>
  <si>
    <t>Hostek Matěj</t>
  </si>
  <si>
    <t>Kulhánek Martin</t>
  </si>
  <si>
    <t>Kopecký Lukáš</t>
  </si>
  <si>
    <t>účasti</t>
  </si>
  <si>
    <t>vítěz</t>
  </si>
  <si>
    <t xml:space="preserve">Lumpův memoriál 20. ročník, 4.5. 2014, slunečno, jasno, suché cesty, ráno mrazík, 9°C </t>
  </si>
  <si>
    <t>Goga David</t>
  </si>
  <si>
    <t>Kločáková Sára</t>
  </si>
  <si>
    <t>Wunderlich Jan</t>
  </si>
  <si>
    <t>Hupka František</t>
  </si>
  <si>
    <t>Bačo Jula</t>
  </si>
  <si>
    <t>Třasák Max</t>
  </si>
  <si>
    <t>Gogová Kristýna</t>
  </si>
  <si>
    <t>Blanková Bára</t>
  </si>
  <si>
    <t>Šimovič Filip</t>
  </si>
  <si>
    <t>Schneider Michal</t>
  </si>
  <si>
    <t>Klepáček Daniel</t>
  </si>
  <si>
    <t>Šimovičová Sára</t>
  </si>
  <si>
    <t>věk</t>
  </si>
  <si>
    <t>Sladký Roman</t>
  </si>
  <si>
    <t>Masopust Ivan</t>
  </si>
  <si>
    <t>Jančík Petr</t>
  </si>
  <si>
    <t>Kundrát Štefan</t>
  </si>
  <si>
    <t>08-</t>
  </si>
  <si>
    <t>05-07</t>
  </si>
  <si>
    <t>03-04</t>
  </si>
  <si>
    <t>97-00</t>
  </si>
  <si>
    <t>75-96</t>
  </si>
  <si>
    <t>-74</t>
  </si>
  <si>
    <t>Průša Aleš</t>
  </si>
  <si>
    <t>Trstenský Marek</t>
  </si>
  <si>
    <t>Duspivová Iveta</t>
  </si>
  <si>
    <t>Bulantová Petra</t>
  </si>
  <si>
    <t>Vaňková Klára</t>
  </si>
  <si>
    <t>Blanková Karolína</t>
  </si>
  <si>
    <t>Kummer Jan</t>
  </si>
  <si>
    <t xml:space="preserve">Lumpův memoriál 21. ročník, 3.5. 2015, zataženo, suché cesty, 11°C </t>
  </si>
  <si>
    <t>09-</t>
  </si>
  <si>
    <t>07-08</t>
  </si>
  <si>
    <t>05-06</t>
  </si>
  <si>
    <t>02-04</t>
  </si>
  <si>
    <t>98-01</t>
  </si>
  <si>
    <t>76-97</t>
  </si>
  <si>
    <t>-75</t>
  </si>
  <si>
    <t>Jelínek Pavel</t>
  </si>
  <si>
    <t>Křížek Josef</t>
  </si>
  <si>
    <t>Ciprová Kateřina</t>
  </si>
  <si>
    <t>Koukalová Kateřina</t>
  </si>
  <si>
    <t>Křížková Marie</t>
  </si>
  <si>
    <t>Křížová Daniela</t>
  </si>
  <si>
    <t>Vaněk Pavel</t>
  </si>
  <si>
    <t>Amrich Miroslav</t>
  </si>
  <si>
    <t>Tancer Kamil</t>
  </si>
  <si>
    <t>Huml Pavel</t>
  </si>
  <si>
    <t>Kočí Vojtěch</t>
  </si>
  <si>
    <t>Šinka Ladislav</t>
  </si>
  <si>
    <t>Biedermannová Jana</t>
  </si>
  <si>
    <t>Panec Jan</t>
  </si>
  <si>
    <t>Lučanová Barbora</t>
  </si>
  <si>
    <t>Jelínek Martin</t>
  </si>
  <si>
    <t>Peřinová Eliška</t>
  </si>
  <si>
    <t>Farkašová Jasmína</t>
  </si>
  <si>
    <t>Pancová Natálie</t>
  </si>
  <si>
    <t>Toth Lukáš</t>
  </si>
  <si>
    <t>Huml Vít</t>
  </si>
  <si>
    <t>Šivák Ondra</t>
  </si>
  <si>
    <t>Hamata Lukáš</t>
  </si>
  <si>
    <t>Bačo Julius</t>
  </si>
  <si>
    <t>Peřinová Zuzana</t>
  </si>
  <si>
    <t>Peřinová Anna</t>
  </si>
  <si>
    <t>Humlová Natálka</t>
  </si>
  <si>
    <t xml:space="preserve">Lumpův memoriál 22. ročník, 8.5. 2016, jasno, větrno, prašné cesty, 20°C </t>
  </si>
  <si>
    <t>10-</t>
  </si>
  <si>
    <t>08-09</t>
  </si>
  <si>
    <t>06-07</t>
  </si>
  <si>
    <t>99-03</t>
  </si>
  <si>
    <t>04-05</t>
  </si>
  <si>
    <t>77-98</t>
  </si>
  <si>
    <t>-76</t>
  </si>
  <si>
    <t>Sauerová Lenka</t>
  </si>
  <si>
    <t>Sauer Štěpán</t>
  </si>
  <si>
    <t>Strnad Jakub</t>
  </si>
  <si>
    <t>Sluková Michaela</t>
  </si>
  <si>
    <t>Škrancová Daniela</t>
  </si>
  <si>
    <t>Šperlová Tereza</t>
  </si>
  <si>
    <t>Humlová Natálie</t>
  </si>
  <si>
    <t>Bureš Vít</t>
  </si>
  <si>
    <t>Huml Vítek</t>
  </si>
  <si>
    <t>Šperl Matěj</t>
  </si>
  <si>
    <t>Klepáček Dan</t>
  </si>
  <si>
    <t>Lacinová Lucie</t>
  </si>
  <si>
    <t>Schmidt Dennis</t>
  </si>
  <si>
    <t>Sluková Veronika</t>
  </si>
  <si>
    <t>x</t>
  </si>
  <si>
    <t>Hanzlík Josef</t>
  </si>
  <si>
    <t>Hanzlíková Markéta</t>
  </si>
  <si>
    <t xml:space="preserve">Lumpův memoriál 23. ročník, 7.5. 2017, zataženo, suché cesty, 14°C </t>
  </si>
  <si>
    <t>-77</t>
  </si>
  <si>
    <t>78-99</t>
  </si>
  <si>
    <t>00-04</t>
  </si>
  <si>
    <t>09-10</t>
  </si>
  <si>
    <t>11-</t>
  </si>
  <si>
    <t>Farkaš Filip</t>
  </si>
  <si>
    <t>Tancerová Petra</t>
  </si>
  <si>
    <t>Flajsová Anna</t>
  </si>
  <si>
    <t>Šimečková Michaela</t>
  </si>
  <si>
    <t>Plevný Albert</t>
  </si>
  <si>
    <t>Sluková Míša</t>
  </si>
  <si>
    <t>Miletínová Tereza</t>
  </si>
  <si>
    <t>Hlaváčová Simona</t>
  </si>
  <si>
    <t>Hlaváč Daniel</t>
  </si>
  <si>
    <t>Janovová Valerie</t>
  </si>
  <si>
    <t>Šesták Zbyněk</t>
  </si>
  <si>
    <t>Šesták Marek</t>
  </si>
  <si>
    <t>Soukupová Milada</t>
  </si>
  <si>
    <t>Mahner Robert</t>
  </si>
  <si>
    <t xml:space="preserve">Lumpův memoriál 24. ročník, 6.5. 2018, slunečnno, prašné cesty, 20°C </t>
  </si>
  <si>
    <t>12-</t>
  </si>
  <si>
    <t>10-11</t>
  </si>
  <si>
    <t>01-05</t>
  </si>
  <si>
    <t>77-00</t>
  </si>
  <si>
    <t>-78</t>
  </si>
  <si>
    <t>Motyčková Viktorie</t>
  </si>
  <si>
    <t>Veselá Karolína</t>
  </si>
  <si>
    <t>Michalková Nikola</t>
  </si>
  <si>
    <t>Šlajsová Klára</t>
  </si>
  <si>
    <t>Berkovec Eda</t>
  </si>
  <si>
    <t>Kločáková Nella</t>
  </si>
  <si>
    <t>Kubánek Tomáš</t>
  </si>
  <si>
    <t>Berkovec Hugo</t>
  </si>
  <si>
    <t>Pavlík Jakub</t>
  </si>
  <si>
    <t>Šlajs Ondřej</t>
  </si>
  <si>
    <t>Křístek Radim</t>
  </si>
  <si>
    <t>veteráni II</t>
  </si>
  <si>
    <t xml:space="preserve"> 2 - 3</t>
  </si>
  <si>
    <t>Brož Milan</t>
  </si>
  <si>
    <t>Krylová Ema</t>
  </si>
  <si>
    <t>Šimečková Míša</t>
  </si>
  <si>
    <t xml:space="preserve">Lumpův memoriál 25. ročník, 5.5. 2019, zataženo, nesouvislá sněhová pokrývka, 2°C </t>
  </si>
  <si>
    <t>-79</t>
  </si>
  <si>
    <t>78-01</t>
  </si>
  <si>
    <t>13-</t>
  </si>
  <si>
    <t>11-12</t>
  </si>
  <si>
    <t>02-06</t>
  </si>
  <si>
    <t>Vojkůvková Věra</t>
  </si>
  <si>
    <t>Kellnerová Kateřina</t>
  </si>
  <si>
    <t>Kozubek Jáchym</t>
  </si>
  <si>
    <t>Křístková Maja</t>
  </si>
  <si>
    <t>mladší žačky</t>
  </si>
  <si>
    <t>Novák Petr</t>
  </si>
  <si>
    <t>Biedermann Heinz</t>
  </si>
  <si>
    <t>Soukupová Šárka</t>
  </si>
  <si>
    <t>nejmladší žačky</t>
  </si>
  <si>
    <t>Biedermannová Valerie</t>
  </si>
  <si>
    <t>Šimek Libor</t>
  </si>
  <si>
    <t>starší žačky</t>
  </si>
  <si>
    <t>Pokorný Lukáš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</si>
</sst>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mm:ss.0;@"/>
  </numFmts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4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2" fontId="0" fillId="0" borderId="5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47" fontId="0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0" xfId="0" applyFill="1"/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1" fillId="0" borderId="9" xfId="0" applyFont="1" applyBorder="1"/>
    <xf numFmtId="0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72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47" fontId="0" fillId="0" borderId="8" xfId="0" applyNumberFormat="1" applyFont="1" applyBorder="1" applyAlignment="1">
      <alignment horizontal="center"/>
    </xf>
    <xf numFmtId="47" fontId="0" fillId="0" borderId="8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/>
    <xf numFmtId="0" fontId="0" fillId="0" borderId="5" xfId="0" applyFill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7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16" fontId="0" fillId="0" borderId="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47" fontId="0" fillId="0" borderId="13" xfId="0" applyNumberFormat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6" xfId="0" applyFont="1" applyBorder="1" applyAlignment="1"/>
    <xf numFmtId="0" fontId="0" fillId="0" borderId="2" xfId="0" applyBorder="1" applyAlignment="1"/>
    <xf numFmtId="0" fontId="0" fillId="0" borderId="2" xfId="0" applyFont="1" applyBorder="1" applyAlignment="1"/>
    <xf numFmtId="0" fontId="0" fillId="0" borderId="12" xfId="0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0" fillId="0" borderId="9" xfId="0" applyFont="1" applyBorder="1" applyAlignment="1"/>
    <xf numFmtId="0" fontId="0" fillId="0" borderId="5" xfId="0" applyFont="1" applyBorder="1" applyAlignment="1"/>
    <xf numFmtId="0" fontId="0" fillId="0" borderId="5" xfId="0" applyBorder="1" applyAlignment="1"/>
    <xf numFmtId="0" fontId="0" fillId="0" borderId="0" xfId="0" applyFont="1" applyAlignment="1"/>
    <xf numFmtId="0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abSelected="1" workbookViewId="0"/>
  </sheetViews>
  <sheetFormatPr defaultRowHeight="12.75" x14ac:dyDescent="0.2"/>
  <cols>
    <col min="1" max="1" width="15" customWidth="1"/>
    <col min="3" max="3" width="20.42578125" bestFit="1" customWidth="1"/>
    <col min="5" max="5" width="15.5703125" bestFit="1" customWidth="1"/>
    <col min="7" max="7" width="17.42578125" bestFit="1" customWidth="1"/>
    <col min="9" max="9" width="11.42578125" bestFit="1" customWidth="1"/>
  </cols>
  <sheetData>
    <row r="1" spans="1:10" x14ac:dyDescent="0.2">
      <c r="A1" s="35" t="s">
        <v>562</v>
      </c>
    </row>
    <row r="2" spans="1:10" x14ac:dyDescent="0.2">
      <c r="A2" s="46" t="s">
        <v>0</v>
      </c>
      <c r="B2" s="46"/>
      <c r="C2" s="46"/>
      <c r="D2" s="46"/>
      <c r="E2" s="46"/>
      <c r="F2" s="46"/>
      <c r="G2" s="46"/>
    </row>
    <row r="3" spans="1:10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I3" s="51" t="s">
        <v>392</v>
      </c>
      <c r="J3" s="52" t="s">
        <v>565</v>
      </c>
    </row>
    <row r="4" spans="1:10" x14ac:dyDescent="0.2">
      <c r="A4" s="22">
        <v>1</v>
      </c>
      <c r="B4" s="22">
        <v>31</v>
      </c>
      <c r="C4" s="22" t="s">
        <v>294</v>
      </c>
      <c r="D4" s="22">
        <v>2008</v>
      </c>
      <c r="E4" s="22" t="s">
        <v>66</v>
      </c>
      <c r="F4" s="24">
        <v>1.0706018518518517E-2</v>
      </c>
      <c r="G4" s="22">
        <v>1</v>
      </c>
      <c r="I4" s="2" t="s">
        <v>8</v>
      </c>
      <c r="J4" s="3" t="s">
        <v>566</v>
      </c>
    </row>
    <row r="5" spans="1:10" x14ac:dyDescent="0.2">
      <c r="A5" s="22">
        <v>2</v>
      </c>
      <c r="B5" s="22">
        <v>33</v>
      </c>
      <c r="C5" s="22" t="s">
        <v>530</v>
      </c>
      <c r="D5" s="22">
        <v>2007</v>
      </c>
      <c r="E5" s="22" t="s">
        <v>66</v>
      </c>
      <c r="F5" s="24">
        <v>1.1168981481481481E-2</v>
      </c>
      <c r="G5" s="22">
        <v>2</v>
      </c>
      <c r="I5" s="5" t="s">
        <v>11</v>
      </c>
      <c r="J5" s="6" t="s">
        <v>524</v>
      </c>
    </row>
    <row r="6" spans="1:10" x14ac:dyDescent="0.2">
      <c r="A6" s="22">
        <v>3</v>
      </c>
      <c r="B6" s="22">
        <v>21</v>
      </c>
      <c r="C6" s="22" t="s">
        <v>580</v>
      </c>
      <c r="D6" s="22">
        <v>2008</v>
      </c>
      <c r="E6" s="22" t="s">
        <v>66</v>
      </c>
      <c r="F6" s="24">
        <v>1.1377314814814814E-2</v>
      </c>
      <c r="G6" s="22">
        <v>3</v>
      </c>
      <c r="I6" s="5" t="s">
        <v>13</v>
      </c>
      <c r="J6" s="6" t="s">
        <v>462</v>
      </c>
    </row>
    <row r="7" spans="1:10" x14ac:dyDescent="0.2">
      <c r="A7" s="22">
        <v>4</v>
      </c>
      <c r="B7" s="22">
        <v>4</v>
      </c>
      <c r="C7" s="22" t="s">
        <v>414</v>
      </c>
      <c r="D7" s="22">
        <v>2007</v>
      </c>
      <c r="E7" s="22" t="s">
        <v>579</v>
      </c>
      <c r="F7" s="24">
        <v>1.1516203703703702E-2</v>
      </c>
      <c r="G7" s="22">
        <v>1</v>
      </c>
      <c r="I7" s="5" t="s">
        <v>16</v>
      </c>
      <c r="J7" s="6" t="s">
        <v>567</v>
      </c>
    </row>
    <row r="8" spans="1:10" x14ac:dyDescent="0.2">
      <c r="A8" s="22">
        <v>5</v>
      </c>
      <c r="B8" s="22">
        <v>25</v>
      </c>
      <c r="C8" s="22" t="s">
        <v>410</v>
      </c>
      <c r="D8" s="22">
        <v>2008</v>
      </c>
      <c r="E8" s="22" t="s">
        <v>579</v>
      </c>
      <c r="F8" s="24">
        <v>1.1793981481481482E-2</v>
      </c>
      <c r="G8" s="22">
        <v>2</v>
      </c>
      <c r="I8" s="5" t="s">
        <v>18</v>
      </c>
      <c r="J8" s="6" t="s">
        <v>564</v>
      </c>
    </row>
    <row r="9" spans="1:10" x14ac:dyDescent="0.2">
      <c r="A9" s="22">
        <v>6</v>
      </c>
      <c r="B9" s="22">
        <v>10</v>
      </c>
      <c r="C9" s="22" t="s">
        <v>503</v>
      </c>
      <c r="D9" s="22">
        <v>2010</v>
      </c>
      <c r="E9" s="24" t="s">
        <v>572</v>
      </c>
      <c r="F9" s="24">
        <v>1.1840277777777778E-2</v>
      </c>
      <c r="G9" s="22">
        <v>1</v>
      </c>
      <c r="I9" s="5" t="s">
        <v>20</v>
      </c>
      <c r="J9" s="6" t="s">
        <v>563</v>
      </c>
    </row>
    <row r="10" spans="1:10" x14ac:dyDescent="0.2">
      <c r="A10" s="22">
        <v>7</v>
      </c>
      <c r="B10" s="22">
        <v>3</v>
      </c>
      <c r="C10" s="22" t="s">
        <v>553</v>
      </c>
      <c r="D10" s="22">
        <v>2009</v>
      </c>
      <c r="E10" s="24" t="s">
        <v>10</v>
      </c>
      <c r="F10" s="24">
        <v>1.1875E-2</v>
      </c>
      <c r="G10" s="22">
        <v>1</v>
      </c>
    </row>
    <row r="11" spans="1:10" x14ac:dyDescent="0.2">
      <c r="A11" s="22">
        <v>8</v>
      </c>
      <c r="B11" s="22">
        <v>28</v>
      </c>
      <c r="C11" s="22" t="s">
        <v>547</v>
      </c>
      <c r="D11" s="22">
        <v>2007</v>
      </c>
      <c r="E11" s="22" t="s">
        <v>579</v>
      </c>
      <c r="F11" s="24">
        <v>1.2002314814814815E-2</v>
      </c>
      <c r="G11" s="22">
        <v>3</v>
      </c>
    </row>
    <row r="12" spans="1:10" x14ac:dyDescent="0.2">
      <c r="A12" s="22">
        <v>9</v>
      </c>
      <c r="B12" s="22">
        <v>12</v>
      </c>
      <c r="C12" s="22" t="s">
        <v>506</v>
      </c>
      <c r="D12" s="22">
        <v>2007</v>
      </c>
      <c r="E12" s="22" t="s">
        <v>579</v>
      </c>
      <c r="F12" s="24">
        <v>1.2615740740740742E-2</v>
      </c>
      <c r="G12" s="22">
        <v>4</v>
      </c>
    </row>
    <row r="13" spans="1:10" x14ac:dyDescent="0.2">
      <c r="A13" s="22">
        <v>10</v>
      </c>
      <c r="B13" s="22">
        <v>6</v>
      </c>
      <c r="C13" s="22" t="s">
        <v>552</v>
      </c>
      <c r="D13" s="22">
        <v>2009</v>
      </c>
      <c r="E13" s="24" t="s">
        <v>10</v>
      </c>
      <c r="F13" s="24">
        <v>1.2824074074074073E-2</v>
      </c>
      <c r="G13" s="22">
        <v>2</v>
      </c>
    </row>
    <row r="14" spans="1:10" x14ac:dyDescent="0.2">
      <c r="A14" s="22">
        <v>11</v>
      </c>
      <c r="B14" s="22">
        <v>29</v>
      </c>
      <c r="C14" s="22" t="s">
        <v>483</v>
      </c>
      <c r="D14" s="22">
        <v>2008</v>
      </c>
      <c r="E14" s="22" t="s">
        <v>66</v>
      </c>
      <c r="F14" s="24">
        <v>1.283564814814815E-2</v>
      </c>
      <c r="G14" s="22">
        <v>4</v>
      </c>
    </row>
    <row r="15" spans="1:10" x14ac:dyDescent="0.2">
      <c r="A15" s="22">
        <v>12</v>
      </c>
      <c r="B15" s="22">
        <v>17</v>
      </c>
      <c r="C15" s="22" t="s">
        <v>560</v>
      </c>
      <c r="D15" s="22">
        <v>2008</v>
      </c>
      <c r="E15" s="22" t="s">
        <v>579</v>
      </c>
      <c r="F15" s="24">
        <v>1.2847222222222223E-2</v>
      </c>
      <c r="G15" s="22">
        <v>5</v>
      </c>
    </row>
    <row r="16" spans="1:10" x14ac:dyDescent="0.2">
      <c r="A16" s="22">
        <v>13</v>
      </c>
      <c r="B16" s="22">
        <v>22</v>
      </c>
      <c r="C16" s="22" t="s">
        <v>573</v>
      </c>
      <c r="D16" s="22">
        <v>2010</v>
      </c>
      <c r="E16" s="24" t="s">
        <v>10</v>
      </c>
      <c r="F16" s="24">
        <v>1.2962962962962963E-2</v>
      </c>
      <c r="G16" s="22">
        <v>3</v>
      </c>
    </row>
    <row r="17" spans="1:7" x14ac:dyDescent="0.2">
      <c r="A17" s="22">
        <v>14</v>
      </c>
      <c r="B17" s="22">
        <v>9</v>
      </c>
      <c r="C17" s="22" t="s">
        <v>550</v>
      </c>
      <c r="D17" s="22">
        <v>2011</v>
      </c>
      <c r="E17" s="22" t="s">
        <v>15</v>
      </c>
      <c r="F17" s="24">
        <v>1.2974537037037036E-2</v>
      </c>
      <c r="G17" s="22">
        <v>1</v>
      </c>
    </row>
    <row r="18" spans="1:7" x14ac:dyDescent="0.2">
      <c r="A18" s="22">
        <v>15</v>
      </c>
      <c r="B18" s="22">
        <v>35</v>
      </c>
      <c r="C18" s="22" t="s">
        <v>574</v>
      </c>
      <c r="D18" s="22">
        <v>2009</v>
      </c>
      <c r="E18" s="24" t="s">
        <v>10</v>
      </c>
      <c r="F18" s="24">
        <v>1.3101851851851852E-2</v>
      </c>
      <c r="G18" s="22">
        <v>4</v>
      </c>
    </row>
    <row r="19" spans="1:7" x14ac:dyDescent="0.2">
      <c r="A19" s="22">
        <v>16</v>
      </c>
      <c r="B19" s="22">
        <v>19</v>
      </c>
      <c r="C19" s="22" t="s">
        <v>529</v>
      </c>
      <c r="D19" s="22">
        <v>2009</v>
      </c>
      <c r="E19" s="24" t="s">
        <v>572</v>
      </c>
      <c r="F19" s="24">
        <v>1.3148148148148147E-2</v>
      </c>
      <c r="G19" s="22">
        <v>2</v>
      </c>
    </row>
    <row r="20" spans="1:7" x14ac:dyDescent="0.2">
      <c r="A20" s="22">
        <v>17</v>
      </c>
      <c r="B20" s="22">
        <v>20</v>
      </c>
      <c r="C20" s="22" t="s">
        <v>575</v>
      </c>
      <c r="D20" s="22">
        <v>2011</v>
      </c>
      <c r="E20" s="24" t="s">
        <v>576</v>
      </c>
      <c r="F20" s="24">
        <v>1.3310185185185187E-2</v>
      </c>
      <c r="G20" s="22">
        <v>1</v>
      </c>
    </row>
    <row r="21" spans="1:7" x14ac:dyDescent="0.2">
      <c r="A21" s="22">
        <v>18</v>
      </c>
      <c r="B21" s="22">
        <v>38</v>
      </c>
      <c r="C21" s="22" t="s">
        <v>570</v>
      </c>
      <c r="D21" s="22">
        <v>2013</v>
      </c>
      <c r="E21" s="22" t="s">
        <v>392</v>
      </c>
      <c r="F21" s="24">
        <v>1.3599537037037037E-2</v>
      </c>
      <c r="G21" s="22">
        <v>1</v>
      </c>
    </row>
    <row r="22" spans="1:7" x14ac:dyDescent="0.2">
      <c r="A22" s="22">
        <v>19</v>
      </c>
      <c r="B22" s="22">
        <v>16</v>
      </c>
      <c r="C22" s="22" t="s">
        <v>485</v>
      </c>
      <c r="D22" s="22">
        <v>2008</v>
      </c>
      <c r="E22" s="22" t="s">
        <v>579</v>
      </c>
      <c r="F22" s="24">
        <v>1.3726851851851851E-2</v>
      </c>
      <c r="G22" s="22">
        <v>6</v>
      </c>
    </row>
    <row r="23" spans="1:7" x14ac:dyDescent="0.2">
      <c r="A23" s="22">
        <v>20</v>
      </c>
      <c r="B23" s="22">
        <v>24</v>
      </c>
      <c r="C23" s="22" t="s">
        <v>507</v>
      </c>
      <c r="D23" s="22">
        <v>2007</v>
      </c>
      <c r="E23" s="22" t="s">
        <v>579</v>
      </c>
      <c r="F23" s="24">
        <v>1.3796296296296298E-2</v>
      </c>
      <c r="G23" s="22">
        <v>7</v>
      </c>
    </row>
    <row r="24" spans="1:7" x14ac:dyDescent="0.2">
      <c r="A24" s="22">
        <v>21</v>
      </c>
      <c r="B24" s="22">
        <v>2</v>
      </c>
      <c r="C24" s="22" t="s">
        <v>571</v>
      </c>
      <c r="D24" s="22">
        <v>2009</v>
      </c>
      <c r="E24" s="24" t="s">
        <v>572</v>
      </c>
      <c r="F24" s="24">
        <v>1.4178240740740741E-2</v>
      </c>
      <c r="G24" s="22">
        <v>3</v>
      </c>
    </row>
    <row r="25" spans="1:7" x14ac:dyDescent="0.2">
      <c r="A25" s="22">
        <v>22</v>
      </c>
      <c r="B25" s="22">
        <v>26</v>
      </c>
      <c r="C25" s="22" t="s">
        <v>510</v>
      </c>
      <c r="D25" s="22">
        <v>2009</v>
      </c>
      <c r="E25" s="24" t="s">
        <v>10</v>
      </c>
      <c r="F25" s="24">
        <v>1.4421296296296295E-2</v>
      </c>
      <c r="G25" s="22">
        <v>5</v>
      </c>
    </row>
    <row r="26" spans="1:7" x14ac:dyDescent="0.2">
      <c r="A26" s="22">
        <v>23</v>
      </c>
      <c r="B26" s="22">
        <v>32</v>
      </c>
      <c r="C26" s="22" t="s">
        <v>527</v>
      </c>
      <c r="D26" s="22">
        <v>2011</v>
      </c>
      <c r="E26" s="24" t="s">
        <v>576</v>
      </c>
      <c r="F26" s="24">
        <v>1.4745370370370372E-2</v>
      </c>
      <c r="G26" s="22">
        <v>2</v>
      </c>
    </row>
    <row r="27" spans="1:7" x14ac:dyDescent="0.2">
      <c r="A27" s="22">
        <v>24</v>
      </c>
      <c r="B27" s="22">
        <v>14</v>
      </c>
      <c r="C27" s="22" t="s">
        <v>526</v>
      </c>
      <c r="D27" s="22">
        <v>2011</v>
      </c>
      <c r="E27" s="22" t="s">
        <v>15</v>
      </c>
      <c r="F27" s="24">
        <v>1.5173611111111112E-2</v>
      </c>
      <c r="G27" s="22">
        <v>2</v>
      </c>
    </row>
    <row r="28" spans="1:7" x14ac:dyDescent="0.2">
      <c r="A28" s="22">
        <v>25</v>
      </c>
      <c r="B28" s="22">
        <v>15</v>
      </c>
      <c r="C28" s="22" t="s">
        <v>512</v>
      </c>
      <c r="D28" s="22">
        <v>2009</v>
      </c>
      <c r="E28" s="24" t="s">
        <v>10</v>
      </c>
      <c r="F28" s="24">
        <v>1.5243055555555557E-2</v>
      </c>
      <c r="G28" s="22">
        <v>6</v>
      </c>
    </row>
    <row r="29" spans="1:7" x14ac:dyDescent="0.2">
      <c r="A29" s="22">
        <v>26</v>
      </c>
      <c r="B29" s="22">
        <v>34</v>
      </c>
      <c r="C29" s="22" t="s">
        <v>577</v>
      </c>
      <c r="D29" s="22">
        <v>2011</v>
      </c>
      <c r="E29" s="24" t="s">
        <v>576</v>
      </c>
      <c r="F29" s="24">
        <v>1.5671296296296298E-2</v>
      </c>
      <c r="G29" s="22">
        <v>3</v>
      </c>
    </row>
    <row r="30" spans="1:7" x14ac:dyDescent="0.2">
      <c r="A30" s="22">
        <v>27</v>
      </c>
      <c r="B30" s="22">
        <v>23</v>
      </c>
      <c r="C30" s="22" t="s">
        <v>578</v>
      </c>
      <c r="D30" s="22">
        <v>2012</v>
      </c>
      <c r="E30" s="22" t="s">
        <v>15</v>
      </c>
      <c r="F30" s="24">
        <v>1.5787037037037037E-2</v>
      </c>
      <c r="G30" s="22">
        <v>3</v>
      </c>
    </row>
    <row r="31" spans="1:7" x14ac:dyDescent="0.2">
      <c r="A31" s="45" t="s">
        <v>51</v>
      </c>
      <c r="B31" s="33"/>
      <c r="C31" s="33"/>
      <c r="D31" s="33"/>
      <c r="E31" s="33"/>
      <c r="F31" s="53"/>
      <c r="G31" s="33"/>
    </row>
    <row r="32" spans="1:7" x14ac:dyDescent="0.2">
      <c r="A32" s="32" t="s">
        <v>1</v>
      </c>
      <c r="B32" s="32" t="s">
        <v>2</v>
      </c>
      <c r="C32" s="32" t="s">
        <v>3</v>
      </c>
      <c r="D32" s="32" t="s">
        <v>4</v>
      </c>
      <c r="E32" s="32" t="s">
        <v>5</v>
      </c>
      <c r="F32" s="32" t="s">
        <v>6</v>
      </c>
      <c r="G32" s="32" t="s">
        <v>7</v>
      </c>
    </row>
    <row r="33" spans="1:7" x14ac:dyDescent="0.2">
      <c r="A33" s="28">
        <v>1</v>
      </c>
      <c r="B33" s="22">
        <v>13</v>
      </c>
      <c r="C33" s="22" t="s">
        <v>34</v>
      </c>
      <c r="D33" s="22">
        <v>2003</v>
      </c>
      <c r="E33" s="22" t="s">
        <v>16</v>
      </c>
      <c r="F33" s="24">
        <v>1.6099537037037037E-2</v>
      </c>
      <c r="G33" s="22">
        <v>1</v>
      </c>
    </row>
    <row r="34" spans="1:7" x14ac:dyDescent="0.2">
      <c r="A34" s="22">
        <v>2</v>
      </c>
      <c r="B34" s="22">
        <v>23</v>
      </c>
      <c r="C34" s="22" t="s">
        <v>184</v>
      </c>
      <c r="D34" s="22">
        <v>1975</v>
      </c>
      <c r="E34" s="22" t="s">
        <v>20</v>
      </c>
      <c r="F34" s="23">
        <v>1.6793981481481483E-2</v>
      </c>
      <c r="G34" s="22">
        <v>1</v>
      </c>
    </row>
    <row r="35" spans="1:7" x14ac:dyDescent="0.2">
      <c r="A35" s="22">
        <v>3</v>
      </c>
      <c r="B35" s="22">
        <v>22</v>
      </c>
      <c r="C35" s="22" t="s">
        <v>202</v>
      </c>
      <c r="D35" s="22">
        <v>1982</v>
      </c>
      <c r="E35" s="22" t="s">
        <v>18</v>
      </c>
      <c r="F35" s="24">
        <v>1.6898148148148148E-2</v>
      </c>
      <c r="G35" s="22">
        <v>1</v>
      </c>
    </row>
    <row r="36" spans="1:7" x14ac:dyDescent="0.2">
      <c r="A36" s="22">
        <v>4</v>
      </c>
      <c r="B36" s="22">
        <v>8</v>
      </c>
      <c r="C36" s="22" t="s">
        <v>59</v>
      </c>
      <c r="D36" s="22">
        <v>1989</v>
      </c>
      <c r="E36" s="22" t="s">
        <v>18</v>
      </c>
      <c r="F36" s="24">
        <v>1.712962962962963E-2</v>
      </c>
      <c r="G36" s="22">
        <v>2</v>
      </c>
    </row>
    <row r="37" spans="1:7" x14ac:dyDescent="0.2">
      <c r="A37" s="28">
        <v>5</v>
      </c>
      <c r="B37" s="22">
        <v>75</v>
      </c>
      <c r="C37" s="22" t="s">
        <v>57</v>
      </c>
      <c r="D37" s="28">
        <v>1975</v>
      </c>
      <c r="E37" s="22" t="s">
        <v>20</v>
      </c>
      <c r="F37" s="29">
        <v>1.7662037037037035E-2</v>
      </c>
      <c r="G37" s="22">
        <v>2</v>
      </c>
    </row>
    <row r="38" spans="1:7" x14ac:dyDescent="0.2">
      <c r="A38" s="22">
        <v>6</v>
      </c>
      <c r="B38" s="22">
        <v>21</v>
      </c>
      <c r="C38" s="22" t="s">
        <v>475</v>
      </c>
      <c r="D38" s="28">
        <v>1970</v>
      </c>
      <c r="E38" s="22" t="s">
        <v>20</v>
      </c>
      <c r="F38" s="24">
        <v>1.892361111111111E-2</v>
      </c>
      <c r="G38" s="22">
        <v>3</v>
      </c>
    </row>
    <row r="39" spans="1:7" x14ac:dyDescent="0.2">
      <c r="A39" s="22">
        <v>7</v>
      </c>
      <c r="B39" s="22">
        <v>19</v>
      </c>
      <c r="C39" s="22" t="s">
        <v>457</v>
      </c>
      <c r="D39" s="22">
        <v>1998</v>
      </c>
      <c r="E39" s="22" t="s">
        <v>68</v>
      </c>
      <c r="F39" s="23">
        <v>1.9016203703703705E-2</v>
      </c>
      <c r="G39" s="22">
        <v>1</v>
      </c>
    </row>
    <row r="40" spans="1:7" x14ac:dyDescent="0.2">
      <c r="A40" s="28">
        <v>8</v>
      </c>
      <c r="B40" s="28">
        <v>10</v>
      </c>
      <c r="C40" s="22" t="s">
        <v>63</v>
      </c>
      <c r="D40" s="22">
        <v>19670</v>
      </c>
      <c r="E40" s="22" t="s">
        <v>20</v>
      </c>
      <c r="F40" s="23">
        <v>1.9976851851851853E-2</v>
      </c>
      <c r="G40" s="28">
        <v>4</v>
      </c>
    </row>
    <row r="41" spans="1:7" x14ac:dyDescent="0.2">
      <c r="A41" s="22">
        <v>9</v>
      </c>
      <c r="B41" s="22">
        <v>25</v>
      </c>
      <c r="C41" s="22" t="s">
        <v>60</v>
      </c>
      <c r="D41" s="22">
        <v>1977</v>
      </c>
      <c r="E41" s="22" t="s">
        <v>20</v>
      </c>
      <c r="F41" s="24">
        <v>2.0266203703703703E-2</v>
      </c>
      <c r="G41" s="22">
        <v>5</v>
      </c>
    </row>
    <row r="42" spans="1:7" x14ac:dyDescent="0.2">
      <c r="A42" s="22">
        <v>10</v>
      </c>
      <c r="B42" s="22">
        <v>20</v>
      </c>
      <c r="C42" s="22" t="s">
        <v>354</v>
      </c>
      <c r="D42" s="22">
        <v>1959</v>
      </c>
      <c r="E42" s="24" t="s">
        <v>557</v>
      </c>
      <c r="F42" s="24">
        <v>2.0300925925925927E-2</v>
      </c>
      <c r="G42" s="22">
        <v>1</v>
      </c>
    </row>
    <row r="43" spans="1:7" x14ac:dyDescent="0.2">
      <c r="A43" s="28">
        <v>11</v>
      </c>
      <c r="B43" s="22">
        <v>4</v>
      </c>
      <c r="C43" s="22" t="s">
        <v>32</v>
      </c>
      <c r="D43" s="22">
        <v>2003</v>
      </c>
      <c r="E43" s="24" t="s">
        <v>83</v>
      </c>
      <c r="F43" s="24">
        <v>2.0405092592592593E-2</v>
      </c>
      <c r="G43" s="22">
        <v>1</v>
      </c>
    </row>
    <row r="44" spans="1:7" x14ac:dyDescent="0.2">
      <c r="A44" s="22">
        <v>12</v>
      </c>
      <c r="B44" s="22">
        <v>18</v>
      </c>
      <c r="C44" s="22" t="s">
        <v>474</v>
      </c>
      <c r="D44" s="22">
        <v>1973</v>
      </c>
      <c r="E44" s="22" t="s">
        <v>20</v>
      </c>
      <c r="F44" s="23">
        <v>2.0462962962962964E-2</v>
      </c>
      <c r="G44" s="22">
        <v>6</v>
      </c>
    </row>
    <row r="45" spans="1:7" x14ac:dyDescent="0.2">
      <c r="A45" s="22">
        <v>13</v>
      </c>
      <c r="B45" s="22">
        <v>24</v>
      </c>
      <c r="C45" s="22" t="s">
        <v>569</v>
      </c>
      <c r="D45" s="22">
        <v>1986</v>
      </c>
      <c r="E45" s="22" t="s">
        <v>68</v>
      </c>
      <c r="F45" s="24">
        <v>2.0682870370370372E-2</v>
      </c>
      <c r="G45" s="22">
        <v>2</v>
      </c>
    </row>
    <row r="46" spans="1:7" x14ac:dyDescent="0.2">
      <c r="A46" s="28">
        <v>14</v>
      </c>
      <c r="B46" s="22">
        <v>5</v>
      </c>
      <c r="C46" s="22" t="s">
        <v>516</v>
      </c>
      <c r="D46" s="22">
        <v>2003</v>
      </c>
      <c r="E46" s="24" t="s">
        <v>83</v>
      </c>
      <c r="F46" s="24">
        <v>2.0694444444444446E-2</v>
      </c>
      <c r="G46" s="22">
        <v>2</v>
      </c>
    </row>
    <row r="47" spans="1:7" x14ac:dyDescent="0.2">
      <c r="A47" s="22">
        <v>15</v>
      </c>
      <c r="B47" s="22">
        <v>12</v>
      </c>
      <c r="C47" s="22" t="s">
        <v>206</v>
      </c>
      <c r="D47" s="22">
        <v>1985</v>
      </c>
      <c r="E47" s="22" t="s">
        <v>18</v>
      </c>
      <c r="F47" s="23">
        <v>2.0775462962962964E-2</v>
      </c>
      <c r="G47" s="22">
        <v>3</v>
      </c>
    </row>
    <row r="48" spans="1:7" x14ac:dyDescent="0.2">
      <c r="A48" s="22">
        <v>16</v>
      </c>
      <c r="B48" s="63">
        <v>7</v>
      </c>
      <c r="C48" s="22" t="s">
        <v>538</v>
      </c>
      <c r="D48" s="22">
        <v>1979</v>
      </c>
      <c r="E48" s="22" t="s">
        <v>100</v>
      </c>
      <c r="F48" s="23">
        <v>2.1493055555555557E-2</v>
      </c>
      <c r="G48" s="22">
        <v>1</v>
      </c>
    </row>
    <row r="49" spans="1:7" x14ac:dyDescent="0.2">
      <c r="A49" s="28">
        <v>17</v>
      </c>
      <c r="B49" s="22">
        <v>6</v>
      </c>
      <c r="C49" s="22" t="s">
        <v>418</v>
      </c>
      <c r="D49" s="22">
        <v>2004</v>
      </c>
      <c r="E49" s="24" t="s">
        <v>83</v>
      </c>
      <c r="F49" s="24">
        <v>2.1539351851851851E-2</v>
      </c>
      <c r="G49" s="22">
        <v>3</v>
      </c>
    </row>
    <row r="50" spans="1:7" x14ac:dyDescent="0.2">
      <c r="A50" s="22">
        <v>18</v>
      </c>
      <c r="B50" s="28">
        <v>11</v>
      </c>
      <c r="C50" s="22" t="s">
        <v>245</v>
      </c>
      <c r="D50" s="28">
        <v>1980</v>
      </c>
      <c r="E50" s="22" t="s">
        <v>68</v>
      </c>
      <c r="F50" s="29">
        <v>2.207175925925926E-2</v>
      </c>
      <c r="G50" s="22">
        <v>3</v>
      </c>
    </row>
    <row r="51" spans="1:7" x14ac:dyDescent="0.2">
      <c r="A51" s="22">
        <v>19</v>
      </c>
      <c r="B51" s="22">
        <v>17</v>
      </c>
      <c r="C51" s="22" t="s">
        <v>476</v>
      </c>
      <c r="D51" s="22">
        <v>1975</v>
      </c>
      <c r="E51" s="22" t="s">
        <v>20</v>
      </c>
      <c r="F51" s="23">
        <v>2.2453703703703708E-2</v>
      </c>
      <c r="G51" s="22">
        <v>7</v>
      </c>
    </row>
    <row r="52" spans="1:7" x14ac:dyDescent="0.2">
      <c r="A52" s="28">
        <v>20</v>
      </c>
      <c r="B52" s="22">
        <v>1</v>
      </c>
      <c r="C52" s="22" t="s">
        <v>417</v>
      </c>
      <c r="D52" s="22">
        <v>2006</v>
      </c>
      <c r="E52" s="22" t="s">
        <v>83</v>
      </c>
      <c r="F52" s="24">
        <v>2.2499999999999999E-2</v>
      </c>
      <c r="G52" s="22">
        <v>4</v>
      </c>
    </row>
    <row r="53" spans="1:7" x14ac:dyDescent="0.2">
      <c r="A53" s="22">
        <v>21</v>
      </c>
      <c r="B53" s="22">
        <v>9</v>
      </c>
      <c r="C53" s="22" t="s">
        <v>247</v>
      </c>
      <c r="D53" s="22">
        <v>1967</v>
      </c>
      <c r="E53" s="24" t="s">
        <v>557</v>
      </c>
      <c r="F53" s="24">
        <v>2.297453703703704E-2</v>
      </c>
      <c r="G53" s="22">
        <v>2</v>
      </c>
    </row>
    <row r="54" spans="1:7" x14ac:dyDescent="0.2">
      <c r="A54" s="22">
        <v>22</v>
      </c>
      <c r="B54" s="22">
        <v>14</v>
      </c>
      <c r="C54" s="22" t="s">
        <v>198</v>
      </c>
      <c r="D54" s="22">
        <v>1967</v>
      </c>
      <c r="E54" s="24" t="s">
        <v>557</v>
      </c>
      <c r="F54" s="24">
        <v>2.3125E-2</v>
      </c>
      <c r="G54" s="22">
        <v>3</v>
      </c>
    </row>
    <row r="55" spans="1:7" x14ac:dyDescent="0.2">
      <c r="A55" s="28">
        <v>23</v>
      </c>
      <c r="B55" s="22">
        <v>16</v>
      </c>
      <c r="C55" s="22" t="s">
        <v>421</v>
      </c>
      <c r="D55" s="22">
        <v>2002</v>
      </c>
      <c r="E55" s="22" t="s">
        <v>16</v>
      </c>
      <c r="F55" s="24">
        <v>2.3333333333333334E-2</v>
      </c>
      <c r="G55" s="22">
        <v>2</v>
      </c>
    </row>
    <row r="56" spans="1:7" x14ac:dyDescent="0.2">
      <c r="A56" s="22">
        <v>24</v>
      </c>
      <c r="B56" s="22">
        <v>76</v>
      </c>
      <c r="C56" s="22" t="s">
        <v>242</v>
      </c>
      <c r="D56" s="22">
        <v>1959</v>
      </c>
      <c r="E56" s="24" t="s">
        <v>557</v>
      </c>
      <c r="F56" s="24">
        <v>2.4016203703703706E-2</v>
      </c>
      <c r="G56" s="22">
        <v>4</v>
      </c>
    </row>
    <row r="57" spans="1:7" x14ac:dyDescent="0.2">
      <c r="A57" s="22">
        <v>25</v>
      </c>
      <c r="B57" s="22">
        <v>3</v>
      </c>
      <c r="C57" s="22" t="s">
        <v>399</v>
      </c>
      <c r="D57" s="22">
        <v>2005</v>
      </c>
      <c r="E57" s="22" t="s">
        <v>16</v>
      </c>
      <c r="F57" s="24">
        <v>2.9189814814814811E-2</v>
      </c>
      <c r="G57" s="22">
        <v>3</v>
      </c>
    </row>
    <row r="58" spans="1:7" x14ac:dyDescent="0.2">
      <c r="A58" s="28">
        <v>26</v>
      </c>
      <c r="B58" s="22">
        <v>15</v>
      </c>
      <c r="C58" s="22" t="s">
        <v>568</v>
      </c>
      <c r="D58" s="22">
        <v>2005</v>
      </c>
      <c r="E58" s="24" t="s">
        <v>83</v>
      </c>
      <c r="F58" s="24">
        <v>3.2037037037037037E-2</v>
      </c>
      <c r="G58" s="22">
        <v>5</v>
      </c>
    </row>
    <row r="59" spans="1:7" x14ac:dyDescent="0.2">
      <c r="A59" s="22">
        <v>27</v>
      </c>
      <c r="B59" s="9">
        <v>2</v>
      </c>
      <c r="C59" s="9" t="s">
        <v>508</v>
      </c>
      <c r="D59" s="9">
        <v>2006</v>
      </c>
      <c r="E59" s="24" t="s">
        <v>83</v>
      </c>
      <c r="F59" s="16">
        <v>3.2083333333333332E-2</v>
      </c>
      <c r="G59" s="9">
        <v>6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RowHeight="12.75" x14ac:dyDescent="0.2"/>
  <cols>
    <col min="1" max="1" width="5.85546875" style="4" customWidth="1"/>
    <col min="2" max="2" width="20.42578125" style="85" bestFit="1" customWidth="1"/>
    <col min="3" max="3" width="5" customWidth="1"/>
    <col min="4" max="4" width="15.5703125" style="4" customWidth="1"/>
    <col min="5" max="5" width="8.140625" customWidth="1"/>
  </cols>
  <sheetData>
    <row r="1" spans="1:7" x14ac:dyDescent="0.2">
      <c r="A1" s="31" t="s">
        <v>334</v>
      </c>
      <c r="B1" s="74" t="s">
        <v>3</v>
      </c>
      <c r="C1" s="12" t="s">
        <v>101</v>
      </c>
      <c r="D1" s="1" t="s">
        <v>102</v>
      </c>
      <c r="E1" s="55" t="s">
        <v>6</v>
      </c>
      <c r="F1" s="31" t="s">
        <v>427</v>
      </c>
      <c r="G1" s="31" t="s">
        <v>442</v>
      </c>
    </row>
    <row r="2" spans="1:7" x14ac:dyDescent="0.2">
      <c r="A2" s="22">
        <v>1</v>
      </c>
      <c r="B2" s="75" t="s">
        <v>19</v>
      </c>
      <c r="C2" s="9">
        <v>2002</v>
      </c>
      <c r="D2" s="9">
        <v>2013</v>
      </c>
      <c r="E2" s="50">
        <v>9.9305555555555553E-3</v>
      </c>
      <c r="F2" s="22">
        <f t="shared" ref="F2:F65" si="0">COUNTIF($B$2:$B$3840,B2)</f>
        <v>3</v>
      </c>
      <c r="G2" s="22">
        <f t="shared" ref="G2:G65" si="1">D2-C2</f>
        <v>11</v>
      </c>
    </row>
    <row r="3" spans="1:7" x14ac:dyDescent="0.2">
      <c r="A3" s="22">
        <v>2</v>
      </c>
      <c r="B3" s="75" t="s">
        <v>14</v>
      </c>
      <c r="C3" s="9">
        <v>2002</v>
      </c>
      <c r="D3" s="9">
        <v>2013</v>
      </c>
      <c r="E3" s="16">
        <v>9.9537037037037042E-3</v>
      </c>
      <c r="F3" s="22">
        <f t="shared" si="0"/>
        <v>4</v>
      </c>
      <c r="G3" s="22">
        <f t="shared" si="1"/>
        <v>11</v>
      </c>
    </row>
    <row r="4" spans="1:7" x14ac:dyDescent="0.2">
      <c r="A4" s="22">
        <v>3</v>
      </c>
      <c r="B4" s="76" t="s">
        <v>65</v>
      </c>
      <c r="C4" s="9">
        <v>1997</v>
      </c>
      <c r="D4" s="9">
        <v>2008</v>
      </c>
      <c r="E4" s="10">
        <v>9.9652777777777778E-3</v>
      </c>
      <c r="F4" s="22">
        <f t="shared" si="0"/>
        <v>4</v>
      </c>
      <c r="G4" s="22">
        <f t="shared" si="1"/>
        <v>11</v>
      </c>
    </row>
    <row r="5" spans="1:7" x14ac:dyDescent="0.2">
      <c r="A5" s="22">
        <v>4</v>
      </c>
      <c r="B5" s="75" t="s">
        <v>210</v>
      </c>
      <c r="C5" s="13">
        <v>1988</v>
      </c>
      <c r="D5" s="13">
        <v>1999</v>
      </c>
      <c r="E5" s="14">
        <v>9.9652777777777778E-3</v>
      </c>
      <c r="F5" s="22">
        <f t="shared" si="0"/>
        <v>1</v>
      </c>
      <c r="G5" s="22">
        <f t="shared" si="1"/>
        <v>11</v>
      </c>
    </row>
    <row r="6" spans="1:7" x14ac:dyDescent="0.2">
      <c r="A6" s="22">
        <v>5</v>
      </c>
      <c r="B6" s="75" t="s">
        <v>19</v>
      </c>
      <c r="C6" s="9">
        <v>2002</v>
      </c>
      <c r="D6" s="9">
        <v>2012</v>
      </c>
      <c r="E6" s="16">
        <v>1.0046296296296296E-2</v>
      </c>
      <c r="F6" s="22">
        <f t="shared" si="0"/>
        <v>3</v>
      </c>
      <c r="G6" s="22">
        <f t="shared" si="1"/>
        <v>10</v>
      </c>
    </row>
    <row r="7" spans="1:7" x14ac:dyDescent="0.2">
      <c r="A7" s="22">
        <v>6</v>
      </c>
      <c r="B7" s="75" t="s">
        <v>14</v>
      </c>
      <c r="C7" s="9">
        <v>2002</v>
      </c>
      <c r="D7" s="9">
        <v>2012</v>
      </c>
      <c r="E7" s="16">
        <v>1.0046296296296296E-2</v>
      </c>
      <c r="F7" s="22">
        <f t="shared" si="0"/>
        <v>4</v>
      </c>
      <c r="G7" s="22">
        <f t="shared" si="1"/>
        <v>10</v>
      </c>
    </row>
    <row r="8" spans="1:7" x14ac:dyDescent="0.2">
      <c r="A8" s="22">
        <v>7</v>
      </c>
      <c r="B8" s="75" t="s">
        <v>530</v>
      </c>
      <c r="C8" s="9">
        <v>2007</v>
      </c>
      <c r="D8" s="9">
        <v>2018</v>
      </c>
      <c r="E8" s="16">
        <v>1.0104166666666668E-2</v>
      </c>
      <c r="F8" s="22">
        <f t="shared" si="0"/>
        <v>3</v>
      </c>
      <c r="G8" s="22">
        <f t="shared" si="1"/>
        <v>11</v>
      </c>
    </row>
    <row r="9" spans="1:7" x14ac:dyDescent="0.2">
      <c r="A9" s="22">
        <v>8</v>
      </c>
      <c r="B9" s="76" t="s">
        <v>103</v>
      </c>
      <c r="C9" s="9">
        <v>1998</v>
      </c>
      <c r="D9" s="9">
        <v>2009</v>
      </c>
      <c r="E9" s="10">
        <v>1.0173611111111111E-2</v>
      </c>
      <c r="F9" s="22">
        <f t="shared" si="0"/>
        <v>5</v>
      </c>
      <c r="G9" s="22">
        <f t="shared" si="1"/>
        <v>11</v>
      </c>
    </row>
    <row r="10" spans="1:7" x14ac:dyDescent="0.2">
      <c r="A10" s="22">
        <v>9</v>
      </c>
      <c r="B10" s="75" t="s">
        <v>27</v>
      </c>
      <c r="C10" s="9">
        <v>2002</v>
      </c>
      <c r="D10" s="9">
        <v>2012</v>
      </c>
      <c r="E10" s="16">
        <v>1.0185185185185184E-2</v>
      </c>
      <c r="F10" s="22">
        <f t="shared" si="0"/>
        <v>3</v>
      </c>
      <c r="G10" s="22">
        <f t="shared" si="1"/>
        <v>10</v>
      </c>
    </row>
    <row r="11" spans="1:7" x14ac:dyDescent="0.2">
      <c r="A11" s="22">
        <v>10</v>
      </c>
      <c r="B11" s="75" t="s">
        <v>14</v>
      </c>
      <c r="C11" s="9">
        <v>2002</v>
      </c>
      <c r="D11" s="9">
        <v>2011</v>
      </c>
      <c r="E11" s="16">
        <v>1.0254629629629629E-2</v>
      </c>
      <c r="F11" s="22">
        <f t="shared" si="0"/>
        <v>4</v>
      </c>
      <c r="G11" s="22">
        <f t="shared" si="1"/>
        <v>9</v>
      </c>
    </row>
    <row r="12" spans="1:7" x14ac:dyDescent="0.2">
      <c r="A12" s="22">
        <v>11</v>
      </c>
      <c r="B12" s="76" t="s">
        <v>65</v>
      </c>
      <c r="C12" s="9">
        <v>1997</v>
      </c>
      <c r="D12" s="9">
        <v>2007</v>
      </c>
      <c r="E12" s="10">
        <v>1.0335648148148148E-2</v>
      </c>
      <c r="F12" s="22">
        <f t="shared" si="0"/>
        <v>4</v>
      </c>
      <c r="G12" s="22">
        <f t="shared" si="1"/>
        <v>10</v>
      </c>
    </row>
    <row r="13" spans="1:7" x14ac:dyDescent="0.2">
      <c r="A13" s="22">
        <v>12</v>
      </c>
      <c r="B13" s="75" t="s">
        <v>22</v>
      </c>
      <c r="C13" s="9">
        <v>2000</v>
      </c>
      <c r="D13" s="9">
        <v>2011</v>
      </c>
      <c r="E13" s="16">
        <v>1.0358796296296295E-2</v>
      </c>
      <c r="F13" s="22">
        <f t="shared" si="0"/>
        <v>2</v>
      </c>
      <c r="G13" s="22">
        <f t="shared" si="1"/>
        <v>11</v>
      </c>
    </row>
    <row r="14" spans="1:7" x14ac:dyDescent="0.2">
      <c r="A14" s="22">
        <v>13</v>
      </c>
      <c r="B14" s="76" t="s">
        <v>104</v>
      </c>
      <c r="C14" s="15">
        <v>1988</v>
      </c>
      <c r="D14" s="9">
        <v>1998</v>
      </c>
      <c r="E14" s="10">
        <v>1.0474537037037037E-2</v>
      </c>
      <c r="F14" s="22">
        <f t="shared" si="0"/>
        <v>2</v>
      </c>
      <c r="G14" s="22">
        <f t="shared" si="1"/>
        <v>10</v>
      </c>
    </row>
    <row r="15" spans="1:7" x14ac:dyDescent="0.2">
      <c r="A15" s="22">
        <v>14</v>
      </c>
      <c r="B15" s="75" t="s">
        <v>294</v>
      </c>
      <c r="C15" s="9">
        <v>2008</v>
      </c>
      <c r="D15" s="9">
        <v>2018</v>
      </c>
      <c r="E15" s="16">
        <v>1.0474537037037037E-2</v>
      </c>
      <c r="F15" s="22">
        <f t="shared" si="0"/>
        <v>7</v>
      </c>
      <c r="G15" s="22">
        <f t="shared" si="1"/>
        <v>10</v>
      </c>
    </row>
    <row r="16" spans="1:7" x14ac:dyDescent="0.2">
      <c r="A16" s="22">
        <v>15</v>
      </c>
      <c r="B16" s="76" t="s">
        <v>104</v>
      </c>
      <c r="C16" s="13">
        <v>1988</v>
      </c>
      <c r="D16" s="13">
        <v>1999</v>
      </c>
      <c r="E16" s="14">
        <v>1.0497685185185186E-2</v>
      </c>
      <c r="F16" s="22">
        <f t="shared" si="0"/>
        <v>2</v>
      </c>
      <c r="G16" s="22">
        <f t="shared" si="1"/>
        <v>11</v>
      </c>
    </row>
    <row r="17" spans="1:7" x14ac:dyDescent="0.2">
      <c r="A17" s="22">
        <v>16</v>
      </c>
      <c r="B17" s="75" t="s">
        <v>9</v>
      </c>
      <c r="C17" s="9">
        <v>1999</v>
      </c>
      <c r="D17" s="9">
        <v>2010</v>
      </c>
      <c r="E17" s="16">
        <v>1.0509259259259258E-2</v>
      </c>
      <c r="F17" s="22">
        <f t="shared" si="0"/>
        <v>3</v>
      </c>
      <c r="G17" s="22">
        <f t="shared" si="1"/>
        <v>11</v>
      </c>
    </row>
    <row r="18" spans="1:7" x14ac:dyDescent="0.2">
      <c r="A18" s="22">
        <v>17</v>
      </c>
      <c r="B18" s="75" t="s">
        <v>405</v>
      </c>
      <c r="C18" s="9">
        <v>2004</v>
      </c>
      <c r="D18" s="9">
        <v>2016</v>
      </c>
      <c r="E18" s="16">
        <v>1.050925925925926E-2</v>
      </c>
      <c r="F18" s="22">
        <f t="shared" si="0"/>
        <v>3</v>
      </c>
      <c r="G18" s="56">
        <f t="shared" si="1"/>
        <v>12</v>
      </c>
    </row>
    <row r="19" spans="1:7" x14ac:dyDescent="0.2">
      <c r="A19" s="22">
        <v>18</v>
      </c>
      <c r="B19" s="76" t="s">
        <v>105</v>
      </c>
      <c r="C19" s="9">
        <v>1996</v>
      </c>
      <c r="D19" s="9">
        <v>2006</v>
      </c>
      <c r="E19" s="10">
        <v>1.0555555555555554E-2</v>
      </c>
      <c r="F19" s="22">
        <f t="shared" si="0"/>
        <v>2</v>
      </c>
      <c r="G19" s="22">
        <f t="shared" si="1"/>
        <v>10</v>
      </c>
    </row>
    <row r="20" spans="1:7" x14ac:dyDescent="0.2">
      <c r="A20" s="22">
        <v>19</v>
      </c>
      <c r="B20" s="76" t="s">
        <v>105</v>
      </c>
      <c r="C20" s="9">
        <v>1996</v>
      </c>
      <c r="D20" s="9">
        <v>2007</v>
      </c>
      <c r="E20" s="10">
        <v>1.0613425925925927E-2</v>
      </c>
      <c r="F20" s="22">
        <f t="shared" si="0"/>
        <v>2</v>
      </c>
      <c r="G20" s="22">
        <f t="shared" si="1"/>
        <v>11</v>
      </c>
    </row>
    <row r="21" spans="1:7" x14ac:dyDescent="0.2">
      <c r="A21" s="22">
        <v>20</v>
      </c>
      <c r="B21" s="75" t="s">
        <v>530</v>
      </c>
      <c r="C21" s="9">
        <v>2007</v>
      </c>
      <c r="D21" s="9">
        <v>2017</v>
      </c>
      <c r="E21" s="16">
        <v>1.0636574074074074E-2</v>
      </c>
      <c r="F21" s="22">
        <f t="shared" si="0"/>
        <v>3</v>
      </c>
      <c r="G21" s="56">
        <f t="shared" si="1"/>
        <v>10</v>
      </c>
    </row>
    <row r="22" spans="1:7" x14ac:dyDescent="0.2">
      <c r="A22" s="22">
        <v>21</v>
      </c>
      <c r="B22" s="75" t="s">
        <v>294</v>
      </c>
      <c r="C22" s="9">
        <v>2008</v>
      </c>
      <c r="D22" s="9">
        <v>2019</v>
      </c>
      <c r="E22" s="16">
        <v>1.0706018518518517E-2</v>
      </c>
      <c r="F22" s="22">
        <f t="shared" si="0"/>
        <v>7</v>
      </c>
      <c r="G22" s="56">
        <f t="shared" si="1"/>
        <v>11</v>
      </c>
    </row>
    <row r="23" spans="1:7" x14ac:dyDescent="0.2">
      <c r="A23" s="22">
        <v>22</v>
      </c>
      <c r="B23" s="75" t="s">
        <v>34</v>
      </c>
      <c r="C23" s="9">
        <v>2003</v>
      </c>
      <c r="D23" s="9">
        <v>2014</v>
      </c>
      <c r="E23" s="16">
        <v>1.0763888888888891E-2</v>
      </c>
      <c r="F23" s="22">
        <f t="shared" si="0"/>
        <v>5</v>
      </c>
      <c r="G23" s="56">
        <f t="shared" si="1"/>
        <v>11</v>
      </c>
    </row>
    <row r="24" spans="1:7" x14ac:dyDescent="0.2">
      <c r="A24" s="22">
        <v>23</v>
      </c>
      <c r="B24" s="75" t="s">
        <v>12</v>
      </c>
      <c r="C24" s="9">
        <v>1999</v>
      </c>
      <c r="D24" s="9">
        <v>2010</v>
      </c>
      <c r="E24" s="16">
        <v>1.0902777777777777E-2</v>
      </c>
      <c r="F24" s="22">
        <f t="shared" si="0"/>
        <v>1</v>
      </c>
      <c r="G24" s="22">
        <f t="shared" si="1"/>
        <v>11</v>
      </c>
    </row>
    <row r="25" spans="1:7" x14ac:dyDescent="0.2">
      <c r="A25" s="22">
        <v>24</v>
      </c>
      <c r="B25" s="76" t="s">
        <v>53</v>
      </c>
      <c r="C25" s="9">
        <v>1990</v>
      </c>
      <c r="D25" s="9">
        <v>2000</v>
      </c>
      <c r="E25" s="16">
        <v>1.091435185185185E-2</v>
      </c>
      <c r="F25" s="22">
        <f t="shared" si="0"/>
        <v>2</v>
      </c>
      <c r="G25" s="22">
        <f t="shared" si="1"/>
        <v>10</v>
      </c>
    </row>
    <row r="26" spans="1:7" x14ac:dyDescent="0.2">
      <c r="A26" s="22">
        <v>25</v>
      </c>
      <c r="B26" s="75" t="s">
        <v>490</v>
      </c>
      <c r="C26" s="9">
        <v>2005</v>
      </c>
      <c r="D26" s="9">
        <v>2015</v>
      </c>
      <c r="E26" s="16">
        <v>1.0925925925925924E-2</v>
      </c>
      <c r="F26" s="22">
        <f t="shared" si="0"/>
        <v>1</v>
      </c>
      <c r="G26" s="56">
        <f t="shared" si="1"/>
        <v>10</v>
      </c>
    </row>
    <row r="27" spans="1:7" x14ac:dyDescent="0.2">
      <c r="A27" s="22">
        <v>26</v>
      </c>
      <c r="B27" s="76" t="s">
        <v>62</v>
      </c>
      <c r="C27" s="9">
        <v>1995</v>
      </c>
      <c r="D27" s="9">
        <v>2006</v>
      </c>
      <c r="E27" s="10">
        <v>1.0949074074074075E-2</v>
      </c>
      <c r="F27" s="22">
        <f t="shared" si="0"/>
        <v>3</v>
      </c>
      <c r="G27" s="22">
        <f t="shared" si="1"/>
        <v>11</v>
      </c>
    </row>
    <row r="28" spans="1:7" x14ac:dyDescent="0.2">
      <c r="A28" s="22">
        <v>27</v>
      </c>
      <c r="B28" s="75" t="s">
        <v>106</v>
      </c>
      <c r="C28" s="13">
        <v>1988</v>
      </c>
      <c r="D28" s="13">
        <v>1999</v>
      </c>
      <c r="E28" s="14">
        <v>1.0949074074074075E-2</v>
      </c>
      <c r="F28" s="22">
        <f t="shared" si="0"/>
        <v>2</v>
      </c>
      <c r="G28" s="22">
        <f t="shared" si="1"/>
        <v>11</v>
      </c>
    </row>
    <row r="29" spans="1:7" x14ac:dyDescent="0.2">
      <c r="A29" s="22">
        <v>28</v>
      </c>
      <c r="B29" s="76" t="s">
        <v>103</v>
      </c>
      <c r="C29" s="9">
        <v>1998</v>
      </c>
      <c r="D29" s="9">
        <v>2007</v>
      </c>
      <c r="E29" s="10">
        <v>1.0972222222222223E-2</v>
      </c>
      <c r="F29" s="22">
        <f t="shared" si="0"/>
        <v>5</v>
      </c>
      <c r="G29" s="22">
        <f t="shared" si="1"/>
        <v>9</v>
      </c>
    </row>
    <row r="30" spans="1:7" x14ac:dyDescent="0.2">
      <c r="A30" s="22">
        <v>29</v>
      </c>
      <c r="B30" s="75" t="s">
        <v>435</v>
      </c>
      <c r="C30" s="9">
        <v>2005</v>
      </c>
      <c r="D30" s="9">
        <v>2017</v>
      </c>
      <c r="E30" s="16">
        <v>1.0972222222222223E-2</v>
      </c>
      <c r="F30" s="22">
        <f t="shared" si="0"/>
        <v>4</v>
      </c>
      <c r="G30" s="56">
        <f t="shared" si="1"/>
        <v>12</v>
      </c>
    </row>
    <row r="31" spans="1:7" x14ac:dyDescent="0.2">
      <c r="A31" s="22">
        <v>30</v>
      </c>
      <c r="B31" s="76" t="s">
        <v>106</v>
      </c>
      <c r="C31" s="15">
        <v>1988</v>
      </c>
      <c r="D31" s="9">
        <v>1998</v>
      </c>
      <c r="E31" s="10">
        <v>1.1111111111111112E-2</v>
      </c>
      <c r="F31" s="22">
        <f t="shared" si="0"/>
        <v>2</v>
      </c>
      <c r="G31" s="22">
        <f t="shared" si="1"/>
        <v>10</v>
      </c>
    </row>
    <row r="32" spans="1:7" x14ac:dyDescent="0.2">
      <c r="A32" s="22">
        <v>31</v>
      </c>
      <c r="B32" s="75" t="s">
        <v>530</v>
      </c>
      <c r="C32" s="9">
        <v>2007</v>
      </c>
      <c r="D32" s="9">
        <v>2019</v>
      </c>
      <c r="E32" s="16">
        <v>1.1168981481481481E-2</v>
      </c>
      <c r="F32" s="22">
        <f t="shared" si="0"/>
        <v>3</v>
      </c>
      <c r="G32" s="56">
        <f t="shared" si="1"/>
        <v>12</v>
      </c>
    </row>
    <row r="33" spans="1:7" x14ac:dyDescent="0.2">
      <c r="A33" s="22">
        <v>32</v>
      </c>
      <c r="B33" s="75" t="s">
        <v>493</v>
      </c>
      <c r="C33" s="9">
        <v>2005</v>
      </c>
      <c r="D33" s="9">
        <v>2015</v>
      </c>
      <c r="E33" s="16">
        <v>1.119212962962963E-2</v>
      </c>
      <c r="F33" s="22">
        <f t="shared" si="0"/>
        <v>1</v>
      </c>
      <c r="G33" s="56">
        <f t="shared" si="1"/>
        <v>10</v>
      </c>
    </row>
    <row r="34" spans="1:7" x14ac:dyDescent="0.2">
      <c r="A34" s="22">
        <v>33</v>
      </c>
      <c r="B34" s="75" t="s">
        <v>14</v>
      </c>
      <c r="C34" s="9">
        <v>2002</v>
      </c>
      <c r="D34" s="9">
        <v>2010</v>
      </c>
      <c r="E34" s="16">
        <v>1.1238425925925926E-2</v>
      </c>
      <c r="F34" s="22">
        <f t="shared" si="0"/>
        <v>4</v>
      </c>
      <c r="G34" s="22">
        <f t="shared" si="1"/>
        <v>8</v>
      </c>
    </row>
    <row r="35" spans="1:7" x14ac:dyDescent="0.2">
      <c r="A35" s="22">
        <v>34</v>
      </c>
      <c r="B35" s="75" t="s">
        <v>294</v>
      </c>
      <c r="C35" s="9">
        <v>2008</v>
      </c>
      <c r="D35" s="9">
        <v>2017</v>
      </c>
      <c r="E35" s="16">
        <v>1.1238425925925928E-2</v>
      </c>
      <c r="F35" s="22">
        <f t="shared" si="0"/>
        <v>7</v>
      </c>
      <c r="G35" s="56">
        <f t="shared" si="1"/>
        <v>9</v>
      </c>
    </row>
    <row r="36" spans="1:7" x14ac:dyDescent="0.2">
      <c r="A36" s="22">
        <v>35</v>
      </c>
      <c r="B36" s="76" t="s">
        <v>53</v>
      </c>
      <c r="C36" s="13">
        <v>1990</v>
      </c>
      <c r="D36" s="13">
        <v>1999</v>
      </c>
      <c r="E36" s="14">
        <v>1.125E-2</v>
      </c>
      <c r="F36" s="22">
        <f t="shared" si="0"/>
        <v>2</v>
      </c>
      <c r="G36" s="22">
        <f t="shared" si="1"/>
        <v>9</v>
      </c>
    </row>
    <row r="37" spans="1:7" x14ac:dyDescent="0.2">
      <c r="A37" s="22">
        <v>36</v>
      </c>
      <c r="B37" s="75" t="s">
        <v>414</v>
      </c>
      <c r="C37" s="9">
        <v>2007</v>
      </c>
      <c r="D37" s="9">
        <v>2018</v>
      </c>
      <c r="E37" s="16">
        <v>1.1273148148148148E-2</v>
      </c>
      <c r="F37" s="22">
        <f t="shared" si="0"/>
        <v>7</v>
      </c>
      <c r="G37" s="22">
        <f t="shared" si="1"/>
        <v>11</v>
      </c>
    </row>
    <row r="38" spans="1:7" x14ac:dyDescent="0.2">
      <c r="A38" s="22">
        <v>37</v>
      </c>
      <c r="B38" s="76" t="s">
        <v>103</v>
      </c>
      <c r="C38" s="9">
        <v>1998</v>
      </c>
      <c r="D38" s="9">
        <v>2008</v>
      </c>
      <c r="E38" s="10">
        <v>1.1296296296296296E-2</v>
      </c>
      <c r="F38" s="22">
        <f t="shared" si="0"/>
        <v>5</v>
      </c>
      <c r="G38" s="22">
        <f t="shared" si="1"/>
        <v>10</v>
      </c>
    </row>
    <row r="39" spans="1:7" x14ac:dyDescent="0.2">
      <c r="A39" s="22">
        <v>38</v>
      </c>
      <c r="B39" s="77" t="s">
        <v>17</v>
      </c>
      <c r="C39" s="17">
        <v>1999</v>
      </c>
      <c r="D39" s="17">
        <v>2010</v>
      </c>
      <c r="E39" s="19">
        <v>1.1331018518518518E-2</v>
      </c>
      <c r="F39" s="22">
        <f t="shared" si="0"/>
        <v>3</v>
      </c>
      <c r="G39" s="22">
        <f t="shared" si="1"/>
        <v>11</v>
      </c>
    </row>
    <row r="40" spans="1:7" x14ac:dyDescent="0.2">
      <c r="A40" s="22">
        <v>39</v>
      </c>
      <c r="B40" s="78" t="s">
        <v>107</v>
      </c>
      <c r="C40" s="17">
        <v>1995</v>
      </c>
      <c r="D40" s="17">
        <v>2006</v>
      </c>
      <c r="E40" s="18">
        <v>1.136574074074074E-2</v>
      </c>
      <c r="F40" s="22">
        <f t="shared" si="0"/>
        <v>2</v>
      </c>
      <c r="G40" s="22">
        <f t="shared" si="1"/>
        <v>11</v>
      </c>
    </row>
    <row r="41" spans="1:7" x14ac:dyDescent="0.2">
      <c r="A41" s="22">
        <v>40</v>
      </c>
      <c r="B41" s="77" t="s">
        <v>404</v>
      </c>
      <c r="C41" s="17">
        <v>2006</v>
      </c>
      <c r="D41" s="17">
        <v>2017</v>
      </c>
      <c r="E41" s="19">
        <v>1.136574074074074E-2</v>
      </c>
      <c r="F41" s="22">
        <f t="shared" si="0"/>
        <v>5</v>
      </c>
      <c r="G41" s="56">
        <f t="shared" si="1"/>
        <v>11</v>
      </c>
    </row>
    <row r="42" spans="1:7" x14ac:dyDescent="0.2">
      <c r="A42" s="22">
        <v>41</v>
      </c>
      <c r="B42" s="77" t="s">
        <v>37</v>
      </c>
      <c r="C42" s="17">
        <v>2003</v>
      </c>
      <c r="D42" s="17">
        <v>2014</v>
      </c>
      <c r="E42" s="19">
        <v>1.1377314814814814E-2</v>
      </c>
      <c r="F42" s="22">
        <f t="shared" si="0"/>
        <v>5</v>
      </c>
      <c r="G42" s="56">
        <f t="shared" si="1"/>
        <v>11</v>
      </c>
    </row>
    <row r="43" spans="1:7" x14ac:dyDescent="0.2">
      <c r="A43" s="22">
        <v>42</v>
      </c>
      <c r="B43" s="77" t="s">
        <v>580</v>
      </c>
      <c r="C43" s="17">
        <v>2008</v>
      </c>
      <c r="D43" s="17">
        <v>2019</v>
      </c>
      <c r="E43" s="19">
        <v>1.1377314814814814E-2</v>
      </c>
      <c r="F43" s="22">
        <f t="shared" si="0"/>
        <v>1</v>
      </c>
      <c r="G43" s="56">
        <f t="shared" si="1"/>
        <v>11</v>
      </c>
    </row>
    <row r="44" spans="1:7" x14ac:dyDescent="0.2">
      <c r="A44" s="22">
        <v>43</v>
      </c>
      <c r="B44" s="77" t="s">
        <v>19</v>
      </c>
      <c r="C44" s="17">
        <v>2002</v>
      </c>
      <c r="D44" s="17">
        <v>2010</v>
      </c>
      <c r="E44" s="19">
        <v>1.1412037037037037E-2</v>
      </c>
      <c r="F44" s="22">
        <f t="shared" si="0"/>
        <v>3</v>
      </c>
      <c r="G44" s="22">
        <f t="shared" si="1"/>
        <v>8</v>
      </c>
    </row>
    <row r="45" spans="1:7" x14ac:dyDescent="0.2">
      <c r="A45" s="22">
        <v>44</v>
      </c>
      <c r="B45" s="77" t="s">
        <v>26</v>
      </c>
      <c r="C45" s="17">
        <v>2000</v>
      </c>
      <c r="D45" s="17">
        <v>2011</v>
      </c>
      <c r="E45" s="19">
        <v>1.1458333333333334E-2</v>
      </c>
      <c r="F45" s="22">
        <f t="shared" si="0"/>
        <v>6</v>
      </c>
      <c r="G45" s="22">
        <f t="shared" si="1"/>
        <v>11</v>
      </c>
    </row>
    <row r="46" spans="1:7" x14ac:dyDescent="0.2">
      <c r="A46" s="22">
        <v>45</v>
      </c>
      <c r="B46" s="77" t="s">
        <v>21</v>
      </c>
      <c r="C46" s="17">
        <v>1999</v>
      </c>
      <c r="D46" s="17">
        <v>2010</v>
      </c>
      <c r="E46" s="19">
        <v>1.1469907407407406E-2</v>
      </c>
      <c r="F46" s="22">
        <f t="shared" si="0"/>
        <v>3</v>
      </c>
      <c r="G46" s="22">
        <f t="shared" si="1"/>
        <v>11</v>
      </c>
    </row>
    <row r="47" spans="1:7" x14ac:dyDescent="0.2">
      <c r="A47" s="22">
        <v>46</v>
      </c>
      <c r="B47" s="77" t="s">
        <v>32</v>
      </c>
      <c r="C47" s="17">
        <v>2003</v>
      </c>
      <c r="D47" s="17">
        <v>2014</v>
      </c>
      <c r="E47" s="19">
        <v>1.1469907407407408E-2</v>
      </c>
      <c r="F47" s="22">
        <f t="shared" si="0"/>
        <v>4</v>
      </c>
      <c r="G47" s="56">
        <f t="shared" si="1"/>
        <v>11</v>
      </c>
    </row>
    <row r="48" spans="1:7" x14ac:dyDescent="0.2">
      <c r="A48" s="22">
        <v>47</v>
      </c>
      <c r="B48" s="78" t="s">
        <v>108</v>
      </c>
      <c r="C48" s="17">
        <v>1993</v>
      </c>
      <c r="D48" s="17">
        <v>2003</v>
      </c>
      <c r="E48" s="19">
        <v>1.1481481481481483E-2</v>
      </c>
      <c r="F48" s="22">
        <f t="shared" si="0"/>
        <v>3</v>
      </c>
      <c r="G48" s="22">
        <f t="shared" si="1"/>
        <v>10</v>
      </c>
    </row>
    <row r="49" spans="1:7" x14ac:dyDescent="0.2">
      <c r="A49" s="22">
        <v>48</v>
      </c>
      <c r="B49" s="77" t="s">
        <v>47</v>
      </c>
      <c r="C49" s="17">
        <v>2004</v>
      </c>
      <c r="D49" s="17">
        <v>2016</v>
      </c>
      <c r="E49" s="19">
        <v>1.1481481481481483E-2</v>
      </c>
      <c r="F49" s="22">
        <f t="shared" si="0"/>
        <v>6</v>
      </c>
      <c r="G49" s="56">
        <f t="shared" si="1"/>
        <v>12</v>
      </c>
    </row>
    <row r="50" spans="1:7" x14ac:dyDescent="0.2">
      <c r="A50" s="22">
        <v>49</v>
      </c>
      <c r="B50" s="77" t="s">
        <v>487</v>
      </c>
      <c r="C50" s="17">
        <v>2010</v>
      </c>
      <c r="D50" s="17">
        <v>2018</v>
      </c>
      <c r="E50" s="19">
        <v>1.1481481481481483E-2</v>
      </c>
      <c r="F50" s="22">
        <f t="shared" si="0"/>
        <v>3</v>
      </c>
      <c r="G50" s="22">
        <f t="shared" si="1"/>
        <v>8</v>
      </c>
    </row>
    <row r="51" spans="1:7" x14ac:dyDescent="0.2">
      <c r="A51" s="22">
        <v>50</v>
      </c>
      <c r="B51" s="78" t="s">
        <v>9</v>
      </c>
      <c r="C51" s="17">
        <v>1999</v>
      </c>
      <c r="D51" s="17">
        <v>2009</v>
      </c>
      <c r="E51" s="18">
        <v>1.1493055555555555E-2</v>
      </c>
      <c r="F51" s="22">
        <f t="shared" si="0"/>
        <v>3</v>
      </c>
      <c r="G51" s="22">
        <f t="shared" si="1"/>
        <v>10</v>
      </c>
    </row>
    <row r="52" spans="1:7" x14ac:dyDescent="0.2">
      <c r="A52" s="22">
        <v>51</v>
      </c>
      <c r="B52" s="77" t="s">
        <v>430</v>
      </c>
      <c r="C52" s="17">
        <v>2004</v>
      </c>
      <c r="D52" s="17">
        <v>2014</v>
      </c>
      <c r="E52" s="19">
        <v>1.1516203703703702E-2</v>
      </c>
      <c r="F52" s="22">
        <f t="shared" si="0"/>
        <v>1</v>
      </c>
      <c r="G52" s="56">
        <f t="shared" si="1"/>
        <v>10</v>
      </c>
    </row>
    <row r="53" spans="1:7" x14ac:dyDescent="0.2">
      <c r="A53" s="22">
        <v>52</v>
      </c>
      <c r="B53" s="77" t="s">
        <v>414</v>
      </c>
      <c r="C53" s="17">
        <v>2007</v>
      </c>
      <c r="D53" s="17">
        <v>2019</v>
      </c>
      <c r="E53" s="19">
        <v>1.1516203703703702E-2</v>
      </c>
      <c r="F53" s="22">
        <f t="shared" si="0"/>
        <v>7</v>
      </c>
      <c r="G53" s="56">
        <f t="shared" si="1"/>
        <v>12</v>
      </c>
    </row>
    <row r="54" spans="1:7" x14ac:dyDescent="0.2">
      <c r="A54" s="22">
        <v>53</v>
      </c>
      <c r="B54" s="77" t="s">
        <v>22</v>
      </c>
      <c r="C54" s="17">
        <v>2000</v>
      </c>
      <c r="D54" s="17">
        <v>2010</v>
      </c>
      <c r="E54" s="19">
        <v>1.1539351851851851E-2</v>
      </c>
      <c r="F54" s="22">
        <f t="shared" si="0"/>
        <v>2</v>
      </c>
      <c r="G54" s="22">
        <f t="shared" si="1"/>
        <v>10</v>
      </c>
    </row>
    <row r="55" spans="1:7" x14ac:dyDescent="0.2">
      <c r="A55" s="22">
        <v>54</v>
      </c>
      <c r="B55" s="76" t="s">
        <v>26</v>
      </c>
      <c r="C55" s="9">
        <v>2000</v>
      </c>
      <c r="D55" s="9">
        <v>2009</v>
      </c>
      <c r="E55" s="10">
        <v>1.1550925925925925E-2</v>
      </c>
      <c r="F55" s="22">
        <f t="shared" si="0"/>
        <v>6</v>
      </c>
      <c r="G55" s="22">
        <f t="shared" si="1"/>
        <v>9</v>
      </c>
    </row>
    <row r="56" spans="1:7" x14ac:dyDescent="0.2">
      <c r="A56" s="22">
        <v>55</v>
      </c>
      <c r="B56" s="76" t="s">
        <v>108</v>
      </c>
      <c r="C56" s="9">
        <v>1993</v>
      </c>
      <c r="D56" s="9">
        <v>2004</v>
      </c>
      <c r="E56" s="16">
        <v>1.1550925925925925E-2</v>
      </c>
      <c r="F56" s="22">
        <f t="shared" si="0"/>
        <v>3</v>
      </c>
      <c r="G56" s="22">
        <f t="shared" si="1"/>
        <v>11</v>
      </c>
    </row>
    <row r="57" spans="1:7" x14ac:dyDescent="0.2">
      <c r="A57" s="22">
        <v>56</v>
      </c>
      <c r="B57" s="75" t="s">
        <v>431</v>
      </c>
      <c r="C57" s="9">
        <v>2003</v>
      </c>
      <c r="D57" s="9">
        <v>2014</v>
      </c>
      <c r="E57" s="16">
        <v>1.1562499999999998E-2</v>
      </c>
      <c r="F57" s="22">
        <f t="shared" si="0"/>
        <v>1</v>
      </c>
      <c r="G57" s="56">
        <f t="shared" si="1"/>
        <v>11</v>
      </c>
    </row>
    <row r="58" spans="1:7" x14ac:dyDescent="0.2">
      <c r="A58" s="22">
        <v>57</v>
      </c>
      <c r="B58" s="76" t="s">
        <v>109</v>
      </c>
      <c r="C58" s="9">
        <v>1993</v>
      </c>
      <c r="D58" s="9">
        <v>2004</v>
      </c>
      <c r="E58" s="16">
        <v>1.1643518518518518E-2</v>
      </c>
      <c r="F58" s="22">
        <f t="shared" si="0"/>
        <v>1</v>
      </c>
      <c r="G58" s="22">
        <f t="shared" si="1"/>
        <v>11</v>
      </c>
    </row>
    <row r="59" spans="1:7" x14ac:dyDescent="0.2">
      <c r="A59" s="22">
        <v>58</v>
      </c>
      <c r="B59" s="75" t="s">
        <v>435</v>
      </c>
      <c r="C59" s="9">
        <v>2005</v>
      </c>
      <c r="D59" s="9">
        <v>2016</v>
      </c>
      <c r="E59" s="16">
        <v>1.1643518518518518E-2</v>
      </c>
      <c r="F59" s="22">
        <f t="shared" si="0"/>
        <v>4</v>
      </c>
      <c r="G59" s="56">
        <f t="shared" si="1"/>
        <v>11</v>
      </c>
    </row>
    <row r="60" spans="1:7" x14ac:dyDescent="0.2">
      <c r="A60" s="22">
        <v>59</v>
      </c>
      <c r="B60" s="76" t="s">
        <v>103</v>
      </c>
      <c r="C60" s="9">
        <v>1998</v>
      </c>
      <c r="D60" s="9">
        <v>2006</v>
      </c>
      <c r="E60" s="10">
        <v>1.1655092592592594E-2</v>
      </c>
      <c r="F60" s="22">
        <f t="shared" si="0"/>
        <v>5</v>
      </c>
      <c r="G60" s="22">
        <f t="shared" si="1"/>
        <v>8</v>
      </c>
    </row>
    <row r="61" spans="1:7" x14ac:dyDescent="0.2">
      <c r="A61" s="22">
        <v>60</v>
      </c>
      <c r="B61" s="75" t="s">
        <v>504</v>
      </c>
      <c r="C61" s="9">
        <v>2006</v>
      </c>
      <c r="D61" s="9">
        <v>2018</v>
      </c>
      <c r="E61" s="16">
        <v>1.1666666666666667E-2</v>
      </c>
      <c r="F61" s="22">
        <f t="shared" si="0"/>
        <v>3</v>
      </c>
      <c r="G61" s="22">
        <f t="shared" si="1"/>
        <v>12</v>
      </c>
    </row>
    <row r="62" spans="1:7" x14ac:dyDescent="0.2">
      <c r="A62" s="22">
        <v>61</v>
      </c>
      <c r="B62" s="76" t="s">
        <v>110</v>
      </c>
      <c r="C62" s="13">
        <v>1990</v>
      </c>
      <c r="D62" s="13">
        <v>1999</v>
      </c>
      <c r="E62" s="14">
        <v>1.1689814814814814E-2</v>
      </c>
      <c r="F62" s="22">
        <f t="shared" si="0"/>
        <v>2</v>
      </c>
      <c r="G62" s="22">
        <f t="shared" si="1"/>
        <v>9</v>
      </c>
    </row>
    <row r="63" spans="1:7" x14ac:dyDescent="0.2">
      <c r="A63" s="22">
        <v>62</v>
      </c>
      <c r="B63" s="76" t="s">
        <v>111</v>
      </c>
      <c r="C63" s="9">
        <v>1995</v>
      </c>
      <c r="D63" s="9">
        <v>2006</v>
      </c>
      <c r="E63" s="10">
        <v>1.1724537037037035E-2</v>
      </c>
      <c r="F63" s="22">
        <f t="shared" si="0"/>
        <v>1</v>
      </c>
      <c r="G63" s="22">
        <f t="shared" si="1"/>
        <v>11</v>
      </c>
    </row>
    <row r="64" spans="1:7" x14ac:dyDescent="0.2">
      <c r="A64" s="22">
        <v>63</v>
      </c>
      <c r="B64" s="75" t="s">
        <v>37</v>
      </c>
      <c r="C64" s="9">
        <v>2003</v>
      </c>
      <c r="D64" s="9">
        <v>2011</v>
      </c>
      <c r="E64" s="16">
        <v>1.1724537037037035E-2</v>
      </c>
      <c r="F64" s="22">
        <f t="shared" si="0"/>
        <v>5</v>
      </c>
      <c r="G64" s="22">
        <f t="shared" si="1"/>
        <v>8</v>
      </c>
    </row>
    <row r="65" spans="1:7" x14ac:dyDescent="0.2">
      <c r="A65" s="22">
        <v>64</v>
      </c>
      <c r="B65" s="76" t="s">
        <v>112</v>
      </c>
      <c r="C65" s="9">
        <v>1993</v>
      </c>
      <c r="D65" s="9">
        <v>2004</v>
      </c>
      <c r="E65" s="16">
        <v>1.1736111111111109E-2</v>
      </c>
      <c r="F65" s="22">
        <f t="shared" si="0"/>
        <v>2</v>
      </c>
      <c r="G65" s="22">
        <f t="shared" si="1"/>
        <v>11</v>
      </c>
    </row>
    <row r="66" spans="1:7" x14ac:dyDescent="0.2">
      <c r="A66" s="22">
        <v>65</v>
      </c>
      <c r="B66" s="75" t="s">
        <v>34</v>
      </c>
      <c r="C66" s="9">
        <v>2003</v>
      </c>
      <c r="D66" s="9">
        <v>2011</v>
      </c>
      <c r="E66" s="16">
        <v>1.1736111111111109E-2</v>
      </c>
      <c r="F66" s="22">
        <f t="shared" ref="F66:F129" si="2">COUNTIF($B$2:$B$3840,B66)</f>
        <v>5</v>
      </c>
      <c r="G66" s="22">
        <f t="shared" ref="G66:G129" si="3">D66-C66</f>
        <v>8</v>
      </c>
    </row>
    <row r="67" spans="1:7" x14ac:dyDescent="0.2">
      <c r="A67" s="22">
        <v>66</v>
      </c>
      <c r="B67" s="75" t="s">
        <v>407</v>
      </c>
      <c r="C67" s="9">
        <v>2008</v>
      </c>
      <c r="D67" s="9">
        <v>2018</v>
      </c>
      <c r="E67" s="16">
        <v>1.1736111111111109E-2</v>
      </c>
      <c r="F67" s="22">
        <f t="shared" si="2"/>
        <v>4</v>
      </c>
      <c r="G67" s="22">
        <f t="shared" si="3"/>
        <v>10</v>
      </c>
    </row>
    <row r="68" spans="1:7" x14ac:dyDescent="0.2">
      <c r="A68" s="22">
        <v>67</v>
      </c>
      <c r="B68" s="76" t="s">
        <v>77</v>
      </c>
      <c r="C68" s="9">
        <v>1996</v>
      </c>
      <c r="D68" s="9">
        <v>2006</v>
      </c>
      <c r="E68" s="10">
        <v>1.1747685185185186E-2</v>
      </c>
      <c r="F68" s="22">
        <f t="shared" si="2"/>
        <v>1</v>
      </c>
      <c r="G68" s="22">
        <f t="shared" si="3"/>
        <v>10</v>
      </c>
    </row>
    <row r="69" spans="1:7" x14ac:dyDescent="0.2">
      <c r="A69" s="22">
        <v>68</v>
      </c>
      <c r="B69" s="75" t="s">
        <v>435</v>
      </c>
      <c r="C69" s="9">
        <v>2005</v>
      </c>
      <c r="D69" s="9">
        <v>2015</v>
      </c>
      <c r="E69" s="16">
        <v>1.1759259259259259E-2</v>
      </c>
      <c r="F69" s="22">
        <f t="shared" si="2"/>
        <v>4</v>
      </c>
      <c r="G69" s="56">
        <f t="shared" si="3"/>
        <v>10</v>
      </c>
    </row>
    <row r="70" spans="1:7" x14ac:dyDescent="0.2">
      <c r="A70" s="22">
        <v>69</v>
      </c>
      <c r="B70" s="75" t="s">
        <v>24</v>
      </c>
      <c r="C70" s="9">
        <v>1999</v>
      </c>
      <c r="D70" s="9">
        <v>2010</v>
      </c>
      <c r="E70" s="16">
        <v>1.1782407407407406E-2</v>
      </c>
      <c r="F70" s="22">
        <f t="shared" si="2"/>
        <v>1</v>
      </c>
      <c r="G70" s="22">
        <f t="shared" si="3"/>
        <v>11</v>
      </c>
    </row>
    <row r="71" spans="1:7" x14ac:dyDescent="0.2">
      <c r="A71" s="22">
        <v>70</v>
      </c>
      <c r="B71" s="75" t="s">
        <v>410</v>
      </c>
      <c r="C71" s="9">
        <v>2008</v>
      </c>
      <c r="D71" s="9">
        <v>2019</v>
      </c>
      <c r="E71" s="16">
        <v>1.1793981481481482E-2</v>
      </c>
      <c r="F71" s="22">
        <f t="shared" si="2"/>
        <v>7</v>
      </c>
      <c r="G71" s="56">
        <f t="shared" si="3"/>
        <v>11</v>
      </c>
    </row>
    <row r="72" spans="1:7" x14ac:dyDescent="0.2">
      <c r="A72" s="22">
        <v>71</v>
      </c>
      <c r="B72" s="75" t="s">
        <v>509</v>
      </c>
      <c r="C72" s="9">
        <v>2005</v>
      </c>
      <c r="D72" s="9">
        <v>2017</v>
      </c>
      <c r="E72" s="16">
        <v>1.1828703703703704E-2</v>
      </c>
      <c r="F72" s="22">
        <f t="shared" si="2"/>
        <v>3</v>
      </c>
      <c r="G72" s="56">
        <f t="shared" si="3"/>
        <v>12</v>
      </c>
    </row>
    <row r="73" spans="1:7" x14ac:dyDescent="0.2">
      <c r="A73" s="22">
        <v>72</v>
      </c>
      <c r="B73" s="76" t="s">
        <v>113</v>
      </c>
      <c r="C73" s="9">
        <v>1991</v>
      </c>
      <c r="D73" s="9">
        <v>2002</v>
      </c>
      <c r="E73" s="16">
        <v>1.1840277777777778E-2</v>
      </c>
      <c r="F73" s="22">
        <f t="shared" si="2"/>
        <v>1</v>
      </c>
      <c r="G73" s="22">
        <f t="shared" si="3"/>
        <v>11</v>
      </c>
    </row>
    <row r="74" spans="1:7" x14ac:dyDescent="0.2">
      <c r="A74" s="22">
        <v>73</v>
      </c>
      <c r="B74" s="75" t="s">
        <v>503</v>
      </c>
      <c r="C74" s="9">
        <v>2010</v>
      </c>
      <c r="D74" s="9">
        <v>2019</v>
      </c>
      <c r="E74" s="16">
        <v>1.1840277777777778E-2</v>
      </c>
      <c r="F74" s="22">
        <f t="shared" si="2"/>
        <v>4</v>
      </c>
      <c r="G74" s="56">
        <f t="shared" si="3"/>
        <v>9</v>
      </c>
    </row>
    <row r="75" spans="1:7" x14ac:dyDescent="0.2">
      <c r="A75" s="22">
        <v>74</v>
      </c>
      <c r="B75" s="76" t="s">
        <v>114</v>
      </c>
      <c r="C75" s="9">
        <v>1991</v>
      </c>
      <c r="D75" s="9">
        <v>2002</v>
      </c>
      <c r="E75" s="16">
        <v>1.1851851851851851E-2</v>
      </c>
      <c r="F75" s="22">
        <f t="shared" si="2"/>
        <v>2</v>
      </c>
      <c r="G75" s="22">
        <f t="shared" si="3"/>
        <v>11</v>
      </c>
    </row>
    <row r="76" spans="1:7" x14ac:dyDescent="0.2">
      <c r="A76" s="22">
        <v>75</v>
      </c>
      <c r="B76" s="75" t="s">
        <v>414</v>
      </c>
      <c r="C76" s="9">
        <v>2007</v>
      </c>
      <c r="D76" s="9">
        <v>2017</v>
      </c>
      <c r="E76" s="16">
        <v>1.1863425925925925E-2</v>
      </c>
      <c r="F76" s="22">
        <f t="shared" si="2"/>
        <v>7</v>
      </c>
      <c r="G76" s="56">
        <f t="shared" si="3"/>
        <v>10</v>
      </c>
    </row>
    <row r="77" spans="1:7" x14ac:dyDescent="0.2">
      <c r="A77" s="22">
        <v>76</v>
      </c>
      <c r="B77" s="75" t="s">
        <v>553</v>
      </c>
      <c r="C77" s="9">
        <v>2009</v>
      </c>
      <c r="D77" s="9">
        <v>2019</v>
      </c>
      <c r="E77" s="16">
        <v>1.1875E-2</v>
      </c>
      <c r="F77" s="22">
        <f t="shared" si="2"/>
        <v>2</v>
      </c>
      <c r="G77" s="56">
        <f t="shared" si="3"/>
        <v>10</v>
      </c>
    </row>
    <row r="78" spans="1:7" x14ac:dyDescent="0.2">
      <c r="A78" s="22">
        <v>77</v>
      </c>
      <c r="B78" s="75" t="s">
        <v>294</v>
      </c>
      <c r="C78" s="9">
        <v>2008</v>
      </c>
      <c r="D78" s="9">
        <v>2015</v>
      </c>
      <c r="E78" s="16">
        <v>1.1875000000000002E-2</v>
      </c>
      <c r="F78" s="22">
        <f t="shared" si="2"/>
        <v>7</v>
      </c>
      <c r="G78" s="56">
        <f t="shared" si="3"/>
        <v>7</v>
      </c>
    </row>
    <row r="79" spans="1:7" x14ac:dyDescent="0.2">
      <c r="A79" s="22">
        <v>78</v>
      </c>
      <c r="B79" s="75" t="s">
        <v>531</v>
      </c>
      <c r="C79" s="9">
        <v>2007</v>
      </c>
      <c r="D79" s="9">
        <v>2018</v>
      </c>
      <c r="E79" s="16">
        <v>1.1921296296296298E-2</v>
      </c>
      <c r="F79" s="22">
        <f t="shared" si="2"/>
        <v>4</v>
      </c>
      <c r="G79" s="22">
        <f t="shared" si="3"/>
        <v>11</v>
      </c>
    </row>
    <row r="80" spans="1:7" x14ac:dyDescent="0.2">
      <c r="A80" s="22">
        <v>79</v>
      </c>
      <c r="B80" s="76" t="s">
        <v>17</v>
      </c>
      <c r="C80" s="9">
        <v>1999</v>
      </c>
      <c r="D80" s="9">
        <v>2009</v>
      </c>
      <c r="E80" s="10">
        <v>1.1932870370370371E-2</v>
      </c>
      <c r="F80" s="22">
        <f t="shared" si="2"/>
        <v>3</v>
      </c>
      <c r="G80" s="22">
        <f t="shared" si="3"/>
        <v>10</v>
      </c>
    </row>
    <row r="81" spans="1:7" x14ac:dyDescent="0.2">
      <c r="A81" s="22">
        <v>80</v>
      </c>
      <c r="B81" s="75" t="s">
        <v>25</v>
      </c>
      <c r="C81" s="9">
        <v>1999</v>
      </c>
      <c r="D81" s="9">
        <v>2010</v>
      </c>
      <c r="E81" s="16">
        <v>1.1944444444444443E-2</v>
      </c>
      <c r="F81" s="22">
        <f t="shared" si="2"/>
        <v>1</v>
      </c>
      <c r="G81" s="22">
        <f t="shared" si="3"/>
        <v>11</v>
      </c>
    </row>
    <row r="82" spans="1:7" x14ac:dyDescent="0.2">
      <c r="A82" s="22">
        <v>81</v>
      </c>
      <c r="B82" s="75" t="s">
        <v>34</v>
      </c>
      <c r="C82" s="9">
        <v>2003</v>
      </c>
      <c r="D82" s="9">
        <v>2013</v>
      </c>
      <c r="E82" s="16">
        <v>1.1956018518518517E-2</v>
      </c>
      <c r="F82" s="22">
        <f t="shared" si="2"/>
        <v>5</v>
      </c>
      <c r="G82" s="22">
        <f t="shared" si="3"/>
        <v>10</v>
      </c>
    </row>
    <row r="83" spans="1:7" x14ac:dyDescent="0.2">
      <c r="A83" s="22">
        <v>82</v>
      </c>
      <c r="B83" s="75" t="s">
        <v>547</v>
      </c>
      <c r="C83" s="9">
        <v>2007</v>
      </c>
      <c r="D83" s="9">
        <v>2019</v>
      </c>
      <c r="E83" s="16">
        <v>1.2002314814814815E-2</v>
      </c>
      <c r="F83" s="22">
        <f t="shared" si="2"/>
        <v>2</v>
      </c>
      <c r="G83" s="56">
        <f t="shared" si="3"/>
        <v>12</v>
      </c>
    </row>
    <row r="84" spans="1:7" x14ac:dyDescent="0.2">
      <c r="A84" s="22">
        <v>83</v>
      </c>
      <c r="B84" s="76" t="s">
        <v>110</v>
      </c>
      <c r="C84" s="9">
        <v>1990</v>
      </c>
      <c r="D84" s="9">
        <v>2000</v>
      </c>
      <c r="E84" s="16">
        <v>1.2013888888888888E-2</v>
      </c>
      <c r="F84" s="22">
        <f t="shared" si="2"/>
        <v>2</v>
      </c>
      <c r="G84" s="22">
        <f t="shared" si="3"/>
        <v>10</v>
      </c>
    </row>
    <row r="85" spans="1:7" x14ac:dyDescent="0.2">
      <c r="A85" s="22">
        <v>84</v>
      </c>
      <c r="B85" s="76" t="s">
        <v>21</v>
      </c>
      <c r="C85" s="9">
        <v>1999</v>
      </c>
      <c r="D85" s="9">
        <v>2008</v>
      </c>
      <c r="E85" s="10">
        <v>1.2037037037037035E-2</v>
      </c>
      <c r="F85" s="22">
        <f t="shared" si="2"/>
        <v>3</v>
      </c>
      <c r="G85" s="22">
        <f t="shared" si="3"/>
        <v>9</v>
      </c>
    </row>
    <row r="86" spans="1:7" x14ac:dyDescent="0.2">
      <c r="A86" s="22">
        <v>85</v>
      </c>
      <c r="B86" s="76" t="s">
        <v>65</v>
      </c>
      <c r="C86" s="9">
        <v>1997</v>
      </c>
      <c r="D86" s="9">
        <v>2006</v>
      </c>
      <c r="E86" s="10">
        <v>1.2037037037037035E-2</v>
      </c>
      <c r="F86" s="22">
        <f t="shared" si="2"/>
        <v>4</v>
      </c>
      <c r="G86" s="22">
        <f t="shared" si="3"/>
        <v>9</v>
      </c>
    </row>
    <row r="87" spans="1:7" x14ac:dyDescent="0.2">
      <c r="A87" s="22">
        <v>86</v>
      </c>
      <c r="B87" s="75" t="s">
        <v>342</v>
      </c>
      <c r="C87" s="9">
        <v>2003</v>
      </c>
      <c r="D87" s="9">
        <v>2013</v>
      </c>
      <c r="E87" s="16">
        <v>1.2048611111111112E-2</v>
      </c>
      <c r="F87" s="22">
        <f t="shared" si="2"/>
        <v>3</v>
      </c>
      <c r="G87" s="22">
        <f t="shared" si="3"/>
        <v>10</v>
      </c>
    </row>
    <row r="88" spans="1:7" x14ac:dyDescent="0.2">
      <c r="A88" s="22">
        <v>87</v>
      </c>
      <c r="B88" s="76" t="s">
        <v>115</v>
      </c>
      <c r="C88" s="13">
        <v>1988</v>
      </c>
      <c r="D88" s="13">
        <v>1999</v>
      </c>
      <c r="E88" s="14">
        <v>1.2060185185185186E-2</v>
      </c>
      <c r="F88" s="22">
        <f t="shared" si="2"/>
        <v>1</v>
      </c>
      <c r="G88" s="22">
        <f t="shared" si="3"/>
        <v>11</v>
      </c>
    </row>
    <row r="89" spans="1:7" x14ac:dyDescent="0.2">
      <c r="A89" s="22">
        <v>88</v>
      </c>
      <c r="B89" s="76" t="s">
        <v>112</v>
      </c>
      <c r="C89" s="9">
        <v>1993</v>
      </c>
      <c r="D89" s="9">
        <v>2003</v>
      </c>
      <c r="E89" s="16">
        <v>1.207175925925926E-2</v>
      </c>
      <c r="F89" s="22">
        <f t="shared" si="2"/>
        <v>2</v>
      </c>
      <c r="G89" s="22">
        <f t="shared" si="3"/>
        <v>10</v>
      </c>
    </row>
    <row r="90" spans="1:7" x14ac:dyDescent="0.2">
      <c r="A90" s="22">
        <v>89</v>
      </c>
      <c r="B90" s="76" t="s">
        <v>116</v>
      </c>
      <c r="C90" s="9">
        <v>1989</v>
      </c>
      <c r="D90" s="9">
        <v>2000</v>
      </c>
      <c r="E90" s="16">
        <v>1.207175925925926E-2</v>
      </c>
      <c r="F90" s="22">
        <f t="shared" si="2"/>
        <v>3</v>
      </c>
      <c r="G90" s="22">
        <f t="shared" si="3"/>
        <v>11</v>
      </c>
    </row>
    <row r="91" spans="1:7" x14ac:dyDescent="0.2">
      <c r="A91" s="22">
        <v>90</v>
      </c>
      <c r="B91" s="75" t="s">
        <v>32</v>
      </c>
      <c r="C91" s="9">
        <v>2003</v>
      </c>
      <c r="D91" s="9">
        <v>2013</v>
      </c>
      <c r="E91" s="16">
        <v>1.207175925925926E-2</v>
      </c>
      <c r="F91" s="22">
        <f t="shared" si="2"/>
        <v>4</v>
      </c>
      <c r="G91" s="22">
        <f t="shared" si="3"/>
        <v>10</v>
      </c>
    </row>
    <row r="92" spans="1:7" x14ac:dyDescent="0.2">
      <c r="A92" s="22">
        <v>91</v>
      </c>
      <c r="B92" s="75" t="s">
        <v>26</v>
      </c>
      <c r="C92" s="9">
        <v>2000</v>
      </c>
      <c r="D92" s="9">
        <v>2010</v>
      </c>
      <c r="E92" s="16">
        <v>1.2118055555555556E-2</v>
      </c>
      <c r="F92" s="22">
        <f t="shared" si="2"/>
        <v>6</v>
      </c>
      <c r="G92" s="22">
        <f t="shared" si="3"/>
        <v>10</v>
      </c>
    </row>
    <row r="93" spans="1:7" x14ac:dyDescent="0.2">
      <c r="A93" s="22">
        <v>92</v>
      </c>
      <c r="B93" s="76" t="s">
        <v>21</v>
      </c>
      <c r="C93" s="9">
        <v>1999</v>
      </c>
      <c r="D93" s="9">
        <v>2009</v>
      </c>
      <c r="E93" s="10">
        <v>1.2129629629629629E-2</v>
      </c>
      <c r="F93" s="22">
        <f t="shared" si="2"/>
        <v>3</v>
      </c>
      <c r="G93" s="22">
        <f t="shared" si="3"/>
        <v>10</v>
      </c>
    </row>
    <row r="94" spans="1:7" x14ac:dyDescent="0.2">
      <c r="A94" s="22">
        <v>93</v>
      </c>
      <c r="B94" s="76" t="s">
        <v>117</v>
      </c>
      <c r="C94" s="15">
        <v>1990</v>
      </c>
      <c r="D94" s="9">
        <v>1998</v>
      </c>
      <c r="E94" s="10">
        <v>1.2129629629629629E-2</v>
      </c>
      <c r="F94" s="22">
        <f t="shared" si="2"/>
        <v>3</v>
      </c>
      <c r="G94" s="22">
        <f t="shared" si="3"/>
        <v>8</v>
      </c>
    </row>
    <row r="95" spans="1:7" x14ac:dyDescent="0.2">
      <c r="A95" s="22">
        <v>94</v>
      </c>
      <c r="B95" s="75" t="s">
        <v>27</v>
      </c>
      <c r="C95" s="9">
        <v>2002</v>
      </c>
      <c r="D95" s="9">
        <v>2010</v>
      </c>
      <c r="E95" s="16">
        <v>1.2141203703703703E-2</v>
      </c>
      <c r="F95" s="22">
        <f t="shared" si="2"/>
        <v>3</v>
      </c>
      <c r="G95" s="22">
        <f t="shared" si="3"/>
        <v>8</v>
      </c>
    </row>
    <row r="96" spans="1:7" x14ac:dyDescent="0.2">
      <c r="A96" s="22">
        <v>95</v>
      </c>
      <c r="B96" s="76" t="s">
        <v>116</v>
      </c>
      <c r="C96" s="13">
        <v>1989</v>
      </c>
      <c r="D96" s="13">
        <v>1999</v>
      </c>
      <c r="E96" s="14">
        <v>1.2141203703703704E-2</v>
      </c>
      <c r="F96" s="22">
        <f t="shared" si="2"/>
        <v>3</v>
      </c>
      <c r="G96" s="22">
        <f t="shared" si="3"/>
        <v>10</v>
      </c>
    </row>
    <row r="97" spans="1:7" x14ac:dyDescent="0.2">
      <c r="A97" s="22">
        <v>96</v>
      </c>
      <c r="B97" s="76" t="s">
        <v>76</v>
      </c>
      <c r="C97" s="9">
        <v>1994</v>
      </c>
      <c r="D97" s="9">
        <v>2005</v>
      </c>
      <c r="E97" s="10">
        <v>1.2152777777777778E-2</v>
      </c>
      <c r="F97" s="22">
        <f t="shared" si="2"/>
        <v>5</v>
      </c>
      <c r="G97" s="22">
        <f t="shared" si="3"/>
        <v>11</v>
      </c>
    </row>
    <row r="98" spans="1:7" x14ac:dyDescent="0.2">
      <c r="A98" s="22">
        <v>97</v>
      </c>
      <c r="B98" s="75" t="s">
        <v>404</v>
      </c>
      <c r="C98" s="9">
        <v>2006</v>
      </c>
      <c r="D98" s="9">
        <v>2015</v>
      </c>
      <c r="E98" s="16">
        <v>1.2152777777777778E-2</v>
      </c>
      <c r="F98" s="22">
        <f t="shared" si="2"/>
        <v>5</v>
      </c>
      <c r="G98" s="56">
        <f t="shared" si="3"/>
        <v>9</v>
      </c>
    </row>
    <row r="99" spans="1:7" x14ac:dyDescent="0.2">
      <c r="A99" s="22">
        <v>98</v>
      </c>
      <c r="B99" s="75" t="s">
        <v>37</v>
      </c>
      <c r="C99" s="9">
        <v>2003</v>
      </c>
      <c r="D99" s="9">
        <v>2013</v>
      </c>
      <c r="E99" s="16">
        <v>1.2164351851851852E-2</v>
      </c>
      <c r="F99" s="22">
        <f t="shared" si="2"/>
        <v>5</v>
      </c>
      <c r="G99" s="22">
        <f t="shared" si="3"/>
        <v>10</v>
      </c>
    </row>
    <row r="100" spans="1:7" x14ac:dyDescent="0.2">
      <c r="A100" s="22">
        <v>99</v>
      </c>
      <c r="B100" s="75" t="s">
        <v>28</v>
      </c>
      <c r="C100" s="9">
        <v>1999</v>
      </c>
      <c r="D100" s="9">
        <v>2010</v>
      </c>
      <c r="E100" s="16">
        <v>1.21875E-2</v>
      </c>
      <c r="F100" s="22">
        <f t="shared" si="2"/>
        <v>4</v>
      </c>
      <c r="G100" s="22">
        <f t="shared" si="3"/>
        <v>11</v>
      </c>
    </row>
    <row r="101" spans="1:7" x14ac:dyDescent="0.2">
      <c r="A101" s="22">
        <v>100</v>
      </c>
      <c r="B101" s="75" t="s">
        <v>34</v>
      </c>
      <c r="C101" s="9">
        <v>2003</v>
      </c>
      <c r="D101" s="9">
        <v>2012</v>
      </c>
      <c r="E101" s="16">
        <v>1.2187500000000002E-2</v>
      </c>
      <c r="F101" s="22">
        <f t="shared" si="2"/>
        <v>5</v>
      </c>
      <c r="G101" s="22">
        <f t="shared" si="3"/>
        <v>9</v>
      </c>
    </row>
    <row r="102" spans="1:7" x14ac:dyDescent="0.2">
      <c r="A102" s="22">
        <v>101</v>
      </c>
      <c r="B102" s="76" t="s">
        <v>84</v>
      </c>
      <c r="C102" s="9">
        <v>1996</v>
      </c>
      <c r="D102" s="9">
        <v>2007</v>
      </c>
      <c r="E102" s="10">
        <v>1.224537037037037E-2</v>
      </c>
      <c r="F102" s="22">
        <f t="shared" si="2"/>
        <v>2</v>
      </c>
      <c r="G102" s="22">
        <f t="shared" si="3"/>
        <v>11</v>
      </c>
    </row>
    <row r="103" spans="1:7" x14ac:dyDescent="0.2">
      <c r="A103" s="22">
        <v>102</v>
      </c>
      <c r="B103" s="76" t="s">
        <v>117</v>
      </c>
      <c r="C103" s="13">
        <v>1990</v>
      </c>
      <c r="D103" s="13">
        <v>1999</v>
      </c>
      <c r="E103" s="14">
        <v>1.224537037037037E-2</v>
      </c>
      <c r="F103" s="22">
        <f t="shared" si="2"/>
        <v>3</v>
      </c>
      <c r="G103" s="22">
        <f t="shared" si="3"/>
        <v>9</v>
      </c>
    </row>
    <row r="104" spans="1:7" x14ac:dyDescent="0.2">
      <c r="A104" s="22">
        <v>103</v>
      </c>
      <c r="B104" s="75" t="s">
        <v>410</v>
      </c>
      <c r="C104" s="9">
        <v>2008</v>
      </c>
      <c r="D104" s="9">
        <v>2018</v>
      </c>
      <c r="E104" s="16">
        <v>1.224537037037037E-2</v>
      </c>
      <c r="F104" s="22">
        <f t="shared" si="2"/>
        <v>7</v>
      </c>
      <c r="G104" s="22">
        <f t="shared" si="3"/>
        <v>10</v>
      </c>
    </row>
    <row r="105" spans="1:7" x14ac:dyDescent="0.2">
      <c r="A105" s="22">
        <v>104</v>
      </c>
      <c r="B105" s="75" t="s">
        <v>26</v>
      </c>
      <c r="C105" s="9">
        <v>2000</v>
      </c>
      <c r="D105" s="9">
        <v>2008</v>
      </c>
      <c r="E105" s="10">
        <v>1.2256944444444444E-2</v>
      </c>
      <c r="F105" s="22">
        <f t="shared" si="2"/>
        <v>6</v>
      </c>
      <c r="G105" s="22">
        <f t="shared" si="3"/>
        <v>8</v>
      </c>
    </row>
    <row r="106" spans="1:7" x14ac:dyDescent="0.2">
      <c r="A106" s="22">
        <v>105</v>
      </c>
      <c r="B106" s="75" t="s">
        <v>341</v>
      </c>
      <c r="C106" s="9">
        <v>2002</v>
      </c>
      <c r="D106" s="9">
        <v>2012</v>
      </c>
      <c r="E106" s="16">
        <v>1.2268518518518519E-2</v>
      </c>
      <c r="F106" s="22">
        <f t="shared" si="2"/>
        <v>3</v>
      </c>
      <c r="G106" s="22">
        <f t="shared" si="3"/>
        <v>10</v>
      </c>
    </row>
    <row r="107" spans="1:7" x14ac:dyDescent="0.2">
      <c r="A107" s="22">
        <v>106</v>
      </c>
      <c r="B107" s="76" t="s">
        <v>85</v>
      </c>
      <c r="C107" s="9">
        <v>1994</v>
      </c>
      <c r="D107" s="9">
        <v>2005</v>
      </c>
      <c r="E107" s="10">
        <v>1.2280092592592592E-2</v>
      </c>
      <c r="F107" s="22">
        <f t="shared" si="2"/>
        <v>3</v>
      </c>
      <c r="G107" s="22">
        <f t="shared" si="3"/>
        <v>11</v>
      </c>
    </row>
    <row r="108" spans="1:7" x14ac:dyDescent="0.2">
      <c r="A108" s="22">
        <v>107</v>
      </c>
      <c r="B108" s="75" t="s">
        <v>37</v>
      </c>
      <c r="C108" s="9">
        <v>2003</v>
      </c>
      <c r="D108" s="9">
        <v>2012</v>
      </c>
      <c r="E108" s="16">
        <v>1.2291666666666666E-2</v>
      </c>
      <c r="F108" s="22">
        <f t="shared" si="2"/>
        <v>5</v>
      </c>
      <c r="G108" s="22">
        <f t="shared" si="3"/>
        <v>9</v>
      </c>
    </row>
    <row r="109" spans="1:7" x14ac:dyDescent="0.2">
      <c r="A109" s="22">
        <v>108</v>
      </c>
      <c r="B109" s="76" t="s">
        <v>9</v>
      </c>
      <c r="C109" s="9">
        <v>1999</v>
      </c>
      <c r="D109" s="9">
        <v>2008</v>
      </c>
      <c r="E109" s="10">
        <v>1.2326388888888888E-2</v>
      </c>
      <c r="F109" s="22">
        <f t="shared" si="2"/>
        <v>3</v>
      </c>
      <c r="G109" s="22">
        <f t="shared" si="3"/>
        <v>9</v>
      </c>
    </row>
    <row r="110" spans="1:7" x14ac:dyDescent="0.2">
      <c r="A110" s="22">
        <v>109</v>
      </c>
      <c r="B110" s="75" t="s">
        <v>29</v>
      </c>
      <c r="C110" s="9">
        <v>1999</v>
      </c>
      <c r="D110" s="9">
        <v>2010</v>
      </c>
      <c r="E110" s="16">
        <v>1.2384259259259258E-2</v>
      </c>
      <c r="F110" s="22">
        <f t="shared" si="2"/>
        <v>1</v>
      </c>
      <c r="G110" s="22">
        <f t="shared" si="3"/>
        <v>11</v>
      </c>
    </row>
    <row r="111" spans="1:7" x14ac:dyDescent="0.2">
      <c r="A111" s="22">
        <v>110</v>
      </c>
      <c r="B111" s="75" t="s">
        <v>294</v>
      </c>
      <c r="C111" s="9">
        <v>2008</v>
      </c>
      <c r="D111" s="9">
        <v>2016</v>
      </c>
      <c r="E111" s="16">
        <v>1.2395833333333335E-2</v>
      </c>
      <c r="F111" s="22">
        <f t="shared" si="2"/>
        <v>7</v>
      </c>
      <c r="G111" s="56">
        <f t="shared" si="3"/>
        <v>8</v>
      </c>
    </row>
    <row r="112" spans="1:7" x14ac:dyDescent="0.2">
      <c r="A112" s="22">
        <v>111</v>
      </c>
      <c r="B112" s="75" t="s">
        <v>341</v>
      </c>
      <c r="C112" s="9">
        <v>2002</v>
      </c>
      <c r="D112" s="9">
        <v>2013</v>
      </c>
      <c r="E112" s="16">
        <v>1.2407407407407409E-2</v>
      </c>
      <c r="F112" s="22">
        <f t="shared" si="2"/>
        <v>3</v>
      </c>
      <c r="G112" s="22">
        <f t="shared" si="3"/>
        <v>11</v>
      </c>
    </row>
    <row r="113" spans="1:7" x14ac:dyDescent="0.2">
      <c r="A113" s="22">
        <v>112</v>
      </c>
      <c r="B113" s="75" t="s">
        <v>31</v>
      </c>
      <c r="C113" s="9">
        <v>2000</v>
      </c>
      <c r="D113" s="9">
        <v>2011</v>
      </c>
      <c r="E113" s="16">
        <v>1.2418981481481482E-2</v>
      </c>
      <c r="F113" s="22">
        <f t="shared" si="2"/>
        <v>4</v>
      </c>
      <c r="G113" s="22">
        <f t="shared" si="3"/>
        <v>11</v>
      </c>
    </row>
    <row r="114" spans="1:7" x14ac:dyDescent="0.2">
      <c r="A114" s="22">
        <v>113</v>
      </c>
      <c r="B114" s="76" t="s">
        <v>118</v>
      </c>
      <c r="C114" s="9">
        <v>1996</v>
      </c>
      <c r="D114" s="9">
        <v>2006</v>
      </c>
      <c r="E114" s="10">
        <v>1.2465277777777777E-2</v>
      </c>
      <c r="F114" s="22">
        <f t="shared" si="2"/>
        <v>2</v>
      </c>
      <c r="G114" s="22">
        <f t="shared" si="3"/>
        <v>10</v>
      </c>
    </row>
    <row r="115" spans="1:7" x14ac:dyDescent="0.2">
      <c r="A115" s="22">
        <v>114</v>
      </c>
      <c r="B115" s="75" t="s">
        <v>30</v>
      </c>
      <c r="C115" s="9">
        <v>2002</v>
      </c>
      <c r="D115" s="9">
        <v>2010</v>
      </c>
      <c r="E115" s="16">
        <v>1.2465277777777777E-2</v>
      </c>
      <c r="F115" s="22">
        <f t="shared" si="2"/>
        <v>1</v>
      </c>
      <c r="G115" s="22">
        <f t="shared" si="3"/>
        <v>8</v>
      </c>
    </row>
    <row r="116" spans="1:7" x14ac:dyDescent="0.2">
      <c r="A116" s="22">
        <v>115</v>
      </c>
      <c r="B116" s="76" t="s">
        <v>97</v>
      </c>
      <c r="C116" s="9">
        <v>1996</v>
      </c>
      <c r="D116" s="9">
        <v>2007</v>
      </c>
      <c r="E116" s="10">
        <v>1.247685185185185E-2</v>
      </c>
      <c r="F116" s="22">
        <f t="shared" si="2"/>
        <v>5</v>
      </c>
      <c r="G116" s="22">
        <f t="shared" si="3"/>
        <v>11</v>
      </c>
    </row>
    <row r="117" spans="1:7" x14ac:dyDescent="0.2">
      <c r="A117" s="22">
        <v>116</v>
      </c>
      <c r="B117" s="75" t="s">
        <v>410</v>
      </c>
      <c r="C117" s="9">
        <v>2008</v>
      </c>
      <c r="D117" s="9">
        <v>2017</v>
      </c>
      <c r="E117" s="16">
        <v>1.2488425925925925E-2</v>
      </c>
      <c r="F117" s="22">
        <f t="shared" si="2"/>
        <v>7</v>
      </c>
      <c r="G117" s="56">
        <f t="shared" si="3"/>
        <v>9</v>
      </c>
    </row>
    <row r="118" spans="1:7" x14ac:dyDescent="0.2">
      <c r="A118" s="22">
        <v>117</v>
      </c>
      <c r="B118" s="76" t="s">
        <v>119</v>
      </c>
      <c r="C118" s="9">
        <v>1998</v>
      </c>
      <c r="D118" s="9">
        <v>2007</v>
      </c>
      <c r="E118" s="10">
        <v>1.2500000000000001E-2</v>
      </c>
      <c r="F118" s="22">
        <f t="shared" si="2"/>
        <v>2</v>
      </c>
      <c r="G118" s="22">
        <f t="shared" si="3"/>
        <v>9</v>
      </c>
    </row>
    <row r="119" spans="1:7" x14ac:dyDescent="0.2">
      <c r="A119" s="22">
        <v>118</v>
      </c>
      <c r="B119" s="76" t="s">
        <v>120</v>
      </c>
      <c r="C119" s="9">
        <v>1995</v>
      </c>
      <c r="D119" s="9">
        <v>2005</v>
      </c>
      <c r="E119" s="10">
        <v>1.252314814814815E-2</v>
      </c>
      <c r="F119" s="22">
        <f t="shared" si="2"/>
        <v>4</v>
      </c>
      <c r="G119" s="22">
        <f t="shared" si="3"/>
        <v>10</v>
      </c>
    </row>
    <row r="120" spans="1:7" x14ac:dyDescent="0.2">
      <c r="A120" s="22">
        <v>119</v>
      </c>
      <c r="B120" s="75" t="s">
        <v>46</v>
      </c>
      <c r="C120" s="9">
        <v>2002</v>
      </c>
      <c r="D120" s="9">
        <v>2011</v>
      </c>
      <c r="E120" s="16">
        <v>1.252314814814815E-2</v>
      </c>
      <c r="F120" s="22">
        <f t="shared" si="2"/>
        <v>3</v>
      </c>
      <c r="G120" s="22">
        <f t="shared" si="3"/>
        <v>9</v>
      </c>
    </row>
    <row r="121" spans="1:7" x14ac:dyDescent="0.2">
      <c r="A121" s="22">
        <v>120</v>
      </c>
      <c r="B121" s="79" t="s">
        <v>28</v>
      </c>
      <c r="C121" s="20">
        <v>1999</v>
      </c>
      <c r="D121" s="20">
        <v>2009</v>
      </c>
      <c r="E121" s="62">
        <v>1.2534722222222223E-2</v>
      </c>
      <c r="F121" s="22">
        <f t="shared" si="2"/>
        <v>4</v>
      </c>
      <c r="G121" s="22">
        <f t="shared" si="3"/>
        <v>10</v>
      </c>
    </row>
    <row r="122" spans="1:7" x14ac:dyDescent="0.2">
      <c r="A122" s="22">
        <v>121</v>
      </c>
      <c r="B122" s="76" t="s">
        <v>76</v>
      </c>
      <c r="C122" s="9">
        <v>1994</v>
      </c>
      <c r="D122" s="9">
        <v>2004</v>
      </c>
      <c r="E122" s="16">
        <v>1.2546296296296297E-2</v>
      </c>
      <c r="F122" s="22">
        <f t="shared" si="2"/>
        <v>5</v>
      </c>
      <c r="G122" s="22">
        <f t="shared" si="3"/>
        <v>10</v>
      </c>
    </row>
    <row r="123" spans="1:7" x14ac:dyDescent="0.2">
      <c r="A123" s="22">
        <v>122</v>
      </c>
      <c r="B123" s="75" t="s">
        <v>32</v>
      </c>
      <c r="C123" s="9">
        <v>2003</v>
      </c>
      <c r="D123" s="9">
        <v>2012</v>
      </c>
      <c r="E123" s="16">
        <v>1.2546296296296297E-2</v>
      </c>
      <c r="F123" s="22">
        <f t="shared" si="2"/>
        <v>4</v>
      </c>
      <c r="G123" s="22">
        <f t="shared" si="3"/>
        <v>9</v>
      </c>
    </row>
    <row r="124" spans="1:7" x14ac:dyDescent="0.2">
      <c r="A124" s="22">
        <v>123</v>
      </c>
      <c r="B124" s="75" t="s">
        <v>417</v>
      </c>
      <c r="C124" s="9">
        <v>2006</v>
      </c>
      <c r="D124" s="9">
        <v>2018</v>
      </c>
      <c r="E124" s="16">
        <v>1.2592592592592593E-2</v>
      </c>
      <c r="F124" s="22">
        <f t="shared" si="2"/>
        <v>4</v>
      </c>
      <c r="G124" s="22">
        <f t="shared" si="3"/>
        <v>12</v>
      </c>
    </row>
    <row r="125" spans="1:7" x14ac:dyDescent="0.2">
      <c r="A125" s="22">
        <v>124</v>
      </c>
      <c r="B125" s="75" t="s">
        <v>553</v>
      </c>
      <c r="C125" s="9">
        <v>2009</v>
      </c>
      <c r="D125" s="9">
        <v>2018</v>
      </c>
      <c r="E125" s="16">
        <v>1.2604166666666666E-2</v>
      </c>
      <c r="F125" s="22">
        <f t="shared" si="2"/>
        <v>2</v>
      </c>
      <c r="G125" s="22">
        <f t="shared" si="3"/>
        <v>9</v>
      </c>
    </row>
    <row r="126" spans="1:7" x14ac:dyDescent="0.2">
      <c r="A126" s="22">
        <v>125</v>
      </c>
      <c r="B126" s="75" t="s">
        <v>531</v>
      </c>
      <c r="C126" s="9">
        <v>2007</v>
      </c>
      <c r="D126" s="9">
        <v>2019</v>
      </c>
      <c r="E126" s="16">
        <v>1.2615740740740742E-2</v>
      </c>
      <c r="F126" s="22">
        <f t="shared" si="2"/>
        <v>4</v>
      </c>
      <c r="G126" s="56">
        <f t="shared" si="3"/>
        <v>12</v>
      </c>
    </row>
    <row r="127" spans="1:7" x14ac:dyDescent="0.2">
      <c r="A127" s="22">
        <v>126</v>
      </c>
      <c r="B127" s="76" t="s">
        <v>87</v>
      </c>
      <c r="C127" s="13">
        <v>1988</v>
      </c>
      <c r="D127" s="13">
        <v>1999</v>
      </c>
      <c r="E127" s="14">
        <v>1.2627314814814815E-2</v>
      </c>
      <c r="F127" s="22">
        <f t="shared" si="2"/>
        <v>1</v>
      </c>
      <c r="G127" s="22">
        <f t="shared" si="3"/>
        <v>11</v>
      </c>
    </row>
    <row r="128" spans="1:7" x14ac:dyDescent="0.2">
      <c r="A128" s="22">
        <v>127</v>
      </c>
      <c r="B128" s="75" t="s">
        <v>492</v>
      </c>
      <c r="C128" s="9">
        <v>2005</v>
      </c>
      <c r="D128" s="9">
        <v>2015</v>
      </c>
      <c r="E128" s="16">
        <v>1.2650462962962962E-2</v>
      </c>
      <c r="F128" s="22">
        <f t="shared" si="2"/>
        <v>1</v>
      </c>
      <c r="G128" s="56">
        <f t="shared" si="3"/>
        <v>10</v>
      </c>
    </row>
    <row r="129" spans="1:7" x14ac:dyDescent="0.2">
      <c r="A129" s="22">
        <v>128</v>
      </c>
      <c r="B129" s="76" t="s">
        <v>121</v>
      </c>
      <c r="C129" s="9">
        <v>1995</v>
      </c>
      <c r="D129" s="9">
        <v>2005</v>
      </c>
      <c r="E129" s="10">
        <v>1.2673611111111109E-2</v>
      </c>
      <c r="F129" s="22">
        <f t="shared" si="2"/>
        <v>3</v>
      </c>
      <c r="G129" s="22">
        <f t="shared" si="3"/>
        <v>10</v>
      </c>
    </row>
    <row r="130" spans="1:7" x14ac:dyDescent="0.2">
      <c r="A130" s="22">
        <v>129</v>
      </c>
      <c r="B130" s="76" t="s">
        <v>122</v>
      </c>
      <c r="C130" s="9">
        <v>2001</v>
      </c>
      <c r="D130" s="9">
        <v>2009</v>
      </c>
      <c r="E130" s="10">
        <v>1.269675925925926E-2</v>
      </c>
      <c r="F130" s="22">
        <f t="shared" ref="F130:F193" si="4">COUNTIF($B$2:$B$3840,B130)</f>
        <v>1</v>
      </c>
      <c r="G130" s="22">
        <f t="shared" ref="G130:G193" si="5">D130-C130</f>
        <v>8</v>
      </c>
    </row>
    <row r="131" spans="1:7" x14ac:dyDescent="0.2">
      <c r="A131" s="22">
        <v>130</v>
      </c>
      <c r="B131" s="76" t="s">
        <v>82</v>
      </c>
      <c r="C131" s="9">
        <v>1993</v>
      </c>
      <c r="D131" s="9">
        <v>2003</v>
      </c>
      <c r="E131" s="16">
        <v>1.269675925925926E-2</v>
      </c>
      <c r="F131" s="22">
        <f t="shared" si="4"/>
        <v>1</v>
      </c>
      <c r="G131" s="22">
        <f t="shared" si="5"/>
        <v>10</v>
      </c>
    </row>
    <row r="132" spans="1:7" x14ac:dyDescent="0.2">
      <c r="A132" s="22">
        <v>131</v>
      </c>
      <c r="B132" s="75" t="s">
        <v>31</v>
      </c>
      <c r="C132" s="9">
        <v>2000</v>
      </c>
      <c r="D132" s="9">
        <v>2010</v>
      </c>
      <c r="E132" s="16">
        <v>1.2708333333333332E-2</v>
      </c>
      <c r="F132" s="22">
        <f t="shared" si="4"/>
        <v>4</v>
      </c>
      <c r="G132" s="22">
        <f t="shared" si="5"/>
        <v>10</v>
      </c>
    </row>
    <row r="133" spans="1:7" x14ac:dyDescent="0.2">
      <c r="A133" s="22">
        <v>132</v>
      </c>
      <c r="B133" s="75" t="s">
        <v>555</v>
      </c>
      <c r="C133" s="9">
        <v>2008</v>
      </c>
      <c r="D133" s="9">
        <v>2018</v>
      </c>
      <c r="E133" s="16">
        <v>1.2708333333333334E-2</v>
      </c>
      <c r="F133" s="22">
        <f t="shared" si="4"/>
        <v>1</v>
      </c>
      <c r="G133" s="22">
        <f t="shared" si="5"/>
        <v>10</v>
      </c>
    </row>
    <row r="134" spans="1:7" x14ac:dyDescent="0.2">
      <c r="A134" s="22">
        <v>133</v>
      </c>
      <c r="B134" s="76" t="s">
        <v>108</v>
      </c>
      <c r="C134" s="9">
        <v>1993</v>
      </c>
      <c r="D134" s="9">
        <v>2002</v>
      </c>
      <c r="E134" s="16">
        <v>1.2719907407407407E-2</v>
      </c>
      <c r="F134" s="22">
        <f t="shared" si="4"/>
        <v>3</v>
      </c>
      <c r="G134" s="22">
        <f t="shared" si="5"/>
        <v>9</v>
      </c>
    </row>
    <row r="135" spans="1:7" x14ac:dyDescent="0.2">
      <c r="A135" s="22">
        <v>134</v>
      </c>
      <c r="B135" s="75" t="s">
        <v>32</v>
      </c>
      <c r="C135" s="9">
        <v>2003</v>
      </c>
      <c r="D135" s="9">
        <v>2010</v>
      </c>
      <c r="E135" s="16">
        <v>1.2719907407407407E-2</v>
      </c>
      <c r="F135" s="22">
        <f t="shared" si="4"/>
        <v>4</v>
      </c>
      <c r="G135" s="22">
        <f t="shared" si="5"/>
        <v>7</v>
      </c>
    </row>
    <row r="136" spans="1:7" x14ac:dyDescent="0.2">
      <c r="A136" s="22">
        <v>135</v>
      </c>
      <c r="B136" s="76" t="s">
        <v>17</v>
      </c>
      <c r="C136" s="9">
        <v>1999</v>
      </c>
      <c r="D136" s="9">
        <v>2008</v>
      </c>
      <c r="E136" s="10">
        <v>1.2731481481481481E-2</v>
      </c>
      <c r="F136" s="22">
        <f t="shared" si="4"/>
        <v>3</v>
      </c>
      <c r="G136" s="22">
        <f t="shared" si="5"/>
        <v>9</v>
      </c>
    </row>
    <row r="137" spans="1:7" x14ac:dyDescent="0.2">
      <c r="A137" s="22">
        <v>136</v>
      </c>
      <c r="B137" s="76" t="s">
        <v>85</v>
      </c>
      <c r="C137" s="9">
        <v>1994</v>
      </c>
      <c r="D137" s="9">
        <v>2003</v>
      </c>
      <c r="E137" s="16">
        <v>1.2743055555555556E-2</v>
      </c>
      <c r="F137" s="22">
        <f t="shared" si="4"/>
        <v>3</v>
      </c>
      <c r="G137" s="22">
        <f t="shared" si="5"/>
        <v>9</v>
      </c>
    </row>
    <row r="138" spans="1:7" x14ac:dyDescent="0.2">
      <c r="A138" s="22">
        <v>137</v>
      </c>
      <c r="B138" s="75" t="s">
        <v>39</v>
      </c>
      <c r="C138" s="9">
        <v>2001</v>
      </c>
      <c r="D138" s="9">
        <v>2011</v>
      </c>
      <c r="E138" s="16">
        <v>1.2743055555555556E-2</v>
      </c>
      <c r="F138" s="22">
        <f t="shared" si="4"/>
        <v>2</v>
      </c>
      <c r="G138" s="22">
        <f t="shared" si="5"/>
        <v>10</v>
      </c>
    </row>
    <row r="139" spans="1:7" x14ac:dyDescent="0.2">
      <c r="A139" s="22">
        <v>138</v>
      </c>
      <c r="B139" s="77" t="s">
        <v>404</v>
      </c>
      <c r="C139" s="21">
        <v>2006</v>
      </c>
      <c r="D139" s="21">
        <v>2016</v>
      </c>
      <c r="E139" s="39">
        <v>1.275462962962963E-2</v>
      </c>
      <c r="F139" s="22">
        <f t="shared" si="4"/>
        <v>5</v>
      </c>
      <c r="G139" s="56">
        <f t="shared" si="5"/>
        <v>10</v>
      </c>
    </row>
    <row r="140" spans="1:7" x14ac:dyDescent="0.2">
      <c r="A140" s="22">
        <v>139</v>
      </c>
      <c r="B140" s="76" t="s">
        <v>85</v>
      </c>
      <c r="C140" s="9">
        <v>1994</v>
      </c>
      <c r="D140" s="21">
        <v>2004</v>
      </c>
      <c r="E140" s="16">
        <v>1.2766203703703703E-2</v>
      </c>
      <c r="F140" s="22">
        <f t="shared" si="4"/>
        <v>3</v>
      </c>
      <c r="G140" s="22">
        <f t="shared" si="5"/>
        <v>10</v>
      </c>
    </row>
    <row r="141" spans="1:7" x14ac:dyDescent="0.2">
      <c r="A141" s="22">
        <v>140</v>
      </c>
      <c r="B141" s="76" t="s">
        <v>123</v>
      </c>
      <c r="C141" s="9">
        <v>1994</v>
      </c>
      <c r="D141" s="21">
        <v>2003</v>
      </c>
      <c r="E141" s="16">
        <v>1.2766203703703703E-2</v>
      </c>
      <c r="F141" s="22">
        <f t="shared" si="4"/>
        <v>2</v>
      </c>
      <c r="G141" s="22">
        <f t="shared" si="5"/>
        <v>9</v>
      </c>
    </row>
    <row r="142" spans="1:7" x14ac:dyDescent="0.2">
      <c r="A142" s="22">
        <v>141</v>
      </c>
      <c r="B142" s="75" t="s">
        <v>341</v>
      </c>
      <c r="C142" s="9">
        <v>2002</v>
      </c>
      <c r="D142" s="21">
        <v>2011</v>
      </c>
      <c r="E142" s="16">
        <v>1.2766203703703703E-2</v>
      </c>
      <c r="F142" s="22">
        <f t="shared" si="4"/>
        <v>3</v>
      </c>
      <c r="G142" s="22">
        <f t="shared" si="5"/>
        <v>9</v>
      </c>
    </row>
    <row r="143" spans="1:7" x14ac:dyDescent="0.2">
      <c r="A143" s="22">
        <v>142</v>
      </c>
      <c r="B143" s="76" t="s">
        <v>103</v>
      </c>
      <c r="C143" s="9">
        <v>1998</v>
      </c>
      <c r="D143" s="21">
        <v>2005</v>
      </c>
      <c r="E143" s="10">
        <v>1.2777777777777777E-2</v>
      </c>
      <c r="F143" s="22">
        <f t="shared" si="4"/>
        <v>5</v>
      </c>
      <c r="G143" s="22">
        <f t="shared" si="5"/>
        <v>7</v>
      </c>
    </row>
    <row r="144" spans="1:7" x14ac:dyDescent="0.2">
      <c r="A144" s="22">
        <v>143</v>
      </c>
      <c r="B144" s="76" t="s">
        <v>76</v>
      </c>
      <c r="C144" s="9">
        <v>1994</v>
      </c>
      <c r="D144" s="21">
        <v>2003</v>
      </c>
      <c r="E144" s="16">
        <v>1.2789351851851852E-2</v>
      </c>
      <c r="F144" s="22">
        <f t="shared" si="4"/>
        <v>5</v>
      </c>
      <c r="G144" s="22">
        <f t="shared" si="5"/>
        <v>9</v>
      </c>
    </row>
    <row r="145" spans="1:7" x14ac:dyDescent="0.2">
      <c r="A145" s="22">
        <v>144</v>
      </c>
      <c r="B145" s="76" t="s">
        <v>93</v>
      </c>
      <c r="C145" s="13">
        <v>1988</v>
      </c>
      <c r="D145" s="87">
        <v>1999</v>
      </c>
      <c r="E145" s="14">
        <v>1.2800925925925926E-2</v>
      </c>
      <c r="F145" s="22">
        <f t="shared" si="4"/>
        <v>2</v>
      </c>
      <c r="G145" s="22">
        <f t="shared" si="5"/>
        <v>11</v>
      </c>
    </row>
    <row r="146" spans="1:7" x14ac:dyDescent="0.2">
      <c r="A146" s="22">
        <v>145</v>
      </c>
      <c r="B146" s="76" t="s">
        <v>116</v>
      </c>
      <c r="C146" s="15">
        <v>1989</v>
      </c>
      <c r="D146" s="21">
        <v>1998</v>
      </c>
      <c r="E146" s="10">
        <v>1.2800925925925926E-2</v>
      </c>
      <c r="F146" s="22">
        <f t="shared" si="4"/>
        <v>3</v>
      </c>
      <c r="G146" s="22">
        <f t="shared" si="5"/>
        <v>9</v>
      </c>
    </row>
    <row r="147" spans="1:7" x14ac:dyDescent="0.2">
      <c r="A147" s="22">
        <v>146</v>
      </c>
      <c r="B147" s="75" t="s">
        <v>419</v>
      </c>
      <c r="C147" s="9">
        <v>2006</v>
      </c>
      <c r="D147" s="21">
        <v>2018</v>
      </c>
      <c r="E147" s="16">
        <v>1.2812499999999999E-2</v>
      </c>
      <c r="F147" s="22">
        <f t="shared" si="4"/>
        <v>6</v>
      </c>
      <c r="G147" s="22">
        <f t="shared" si="5"/>
        <v>12</v>
      </c>
    </row>
    <row r="148" spans="1:7" x14ac:dyDescent="0.2">
      <c r="A148" s="22">
        <v>147</v>
      </c>
      <c r="B148" s="75" t="s">
        <v>365</v>
      </c>
      <c r="C148" s="9">
        <v>2002</v>
      </c>
      <c r="D148" s="21">
        <v>2012</v>
      </c>
      <c r="E148" s="16">
        <v>1.2824074074074073E-2</v>
      </c>
      <c r="F148" s="22">
        <f t="shared" si="4"/>
        <v>1</v>
      </c>
      <c r="G148" s="22">
        <f t="shared" si="5"/>
        <v>10</v>
      </c>
    </row>
    <row r="149" spans="1:7" x14ac:dyDescent="0.2">
      <c r="A149" s="22">
        <v>148</v>
      </c>
      <c r="B149" s="75" t="s">
        <v>552</v>
      </c>
      <c r="C149" s="9">
        <v>2009</v>
      </c>
      <c r="D149" s="9">
        <v>2019</v>
      </c>
      <c r="E149" s="16">
        <v>1.2824074074074073E-2</v>
      </c>
      <c r="F149" s="22">
        <f t="shared" si="4"/>
        <v>2</v>
      </c>
      <c r="G149" s="56">
        <f t="shared" si="5"/>
        <v>10</v>
      </c>
    </row>
    <row r="150" spans="1:7" x14ac:dyDescent="0.2">
      <c r="A150" s="22">
        <v>149</v>
      </c>
      <c r="B150" s="75" t="s">
        <v>414</v>
      </c>
      <c r="C150" s="9">
        <v>2007</v>
      </c>
      <c r="D150" s="9">
        <v>2016</v>
      </c>
      <c r="E150" s="16">
        <v>1.283564814814815E-2</v>
      </c>
      <c r="F150" s="22">
        <f t="shared" si="4"/>
        <v>7</v>
      </c>
      <c r="G150" s="56">
        <f t="shared" si="5"/>
        <v>9</v>
      </c>
    </row>
    <row r="151" spans="1:7" x14ac:dyDescent="0.2">
      <c r="A151" s="22">
        <v>150</v>
      </c>
      <c r="B151" s="75" t="s">
        <v>483</v>
      </c>
      <c r="C151" s="9">
        <v>2008</v>
      </c>
      <c r="D151" s="9">
        <v>2019</v>
      </c>
      <c r="E151" s="16">
        <v>1.283564814814815E-2</v>
      </c>
      <c r="F151" s="22">
        <f t="shared" si="4"/>
        <v>5</v>
      </c>
      <c r="G151" s="56">
        <f t="shared" si="5"/>
        <v>11</v>
      </c>
    </row>
    <row r="152" spans="1:7" x14ac:dyDescent="0.2">
      <c r="A152" s="22">
        <v>151</v>
      </c>
      <c r="B152" s="76" t="s">
        <v>120</v>
      </c>
      <c r="C152" s="9">
        <v>1995</v>
      </c>
      <c r="D152" s="9">
        <v>2006</v>
      </c>
      <c r="E152" s="10">
        <v>1.2847222222222223E-2</v>
      </c>
      <c r="F152" s="22">
        <f t="shared" si="4"/>
        <v>4</v>
      </c>
      <c r="G152" s="22">
        <f t="shared" si="5"/>
        <v>11</v>
      </c>
    </row>
    <row r="153" spans="1:7" x14ac:dyDescent="0.2">
      <c r="A153" s="22">
        <v>152</v>
      </c>
      <c r="B153" s="75" t="s">
        <v>405</v>
      </c>
      <c r="C153" s="9">
        <v>2004</v>
      </c>
      <c r="D153" s="9">
        <v>2013</v>
      </c>
      <c r="E153" s="16">
        <v>1.2847222222222223E-2</v>
      </c>
      <c r="F153" s="22">
        <f t="shared" si="4"/>
        <v>3</v>
      </c>
      <c r="G153" s="22">
        <f t="shared" si="5"/>
        <v>9</v>
      </c>
    </row>
    <row r="154" spans="1:7" x14ac:dyDescent="0.2">
      <c r="A154" s="22">
        <v>153</v>
      </c>
      <c r="B154" s="75" t="s">
        <v>409</v>
      </c>
      <c r="C154" s="9">
        <v>2008</v>
      </c>
      <c r="D154" s="9">
        <v>2019</v>
      </c>
      <c r="E154" s="16">
        <v>1.2847222222222223E-2</v>
      </c>
      <c r="F154" s="22">
        <f t="shared" si="4"/>
        <v>6</v>
      </c>
      <c r="G154" s="56">
        <f t="shared" si="5"/>
        <v>11</v>
      </c>
    </row>
    <row r="155" spans="1:7" x14ac:dyDescent="0.2">
      <c r="A155" s="22">
        <v>154</v>
      </c>
      <c r="B155" s="75" t="s">
        <v>34</v>
      </c>
      <c r="C155" s="9">
        <v>2003</v>
      </c>
      <c r="D155" s="9">
        <v>2010</v>
      </c>
      <c r="E155" s="16">
        <v>1.2858796296296295E-2</v>
      </c>
      <c r="F155" s="22">
        <f t="shared" si="4"/>
        <v>5</v>
      </c>
      <c r="G155" s="22">
        <f t="shared" si="5"/>
        <v>7</v>
      </c>
    </row>
    <row r="156" spans="1:7" x14ac:dyDescent="0.2">
      <c r="A156" s="22">
        <v>155</v>
      </c>
      <c r="B156" s="75" t="s">
        <v>342</v>
      </c>
      <c r="C156" s="9">
        <v>2003</v>
      </c>
      <c r="D156" s="9">
        <v>2011</v>
      </c>
      <c r="E156" s="16">
        <v>1.2870370370370372E-2</v>
      </c>
      <c r="F156" s="22">
        <f t="shared" si="4"/>
        <v>3</v>
      </c>
      <c r="G156" s="22">
        <f t="shared" si="5"/>
        <v>8</v>
      </c>
    </row>
    <row r="157" spans="1:7" x14ac:dyDescent="0.2">
      <c r="A157" s="22">
        <v>156</v>
      </c>
      <c r="B157" s="75" t="s">
        <v>373</v>
      </c>
      <c r="C157" s="9">
        <v>2005</v>
      </c>
      <c r="D157" s="9">
        <v>2015</v>
      </c>
      <c r="E157" s="16">
        <v>1.2881944444444446E-2</v>
      </c>
      <c r="F157" s="22">
        <f t="shared" si="4"/>
        <v>5</v>
      </c>
      <c r="G157" s="56">
        <f t="shared" si="5"/>
        <v>10</v>
      </c>
    </row>
    <row r="158" spans="1:7" x14ac:dyDescent="0.2">
      <c r="A158" s="22">
        <v>157</v>
      </c>
      <c r="B158" s="75" t="s">
        <v>407</v>
      </c>
      <c r="C158" s="9">
        <v>2008</v>
      </c>
      <c r="D158" s="9">
        <v>2016</v>
      </c>
      <c r="E158" s="16">
        <v>1.2881944444444446E-2</v>
      </c>
      <c r="F158" s="22">
        <f t="shared" si="4"/>
        <v>4</v>
      </c>
      <c r="G158" s="56">
        <f t="shared" si="5"/>
        <v>8</v>
      </c>
    </row>
    <row r="159" spans="1:7" x14ac:dyDescent="0.2">
      <c r="A159" s="22">
        <v>158</v>
      </c>
      <c r="B159" s="75" t="s">
        <v>410</v>
      </c>
      <c r="C159" s="9">
        <v>2008</v>
      </c>
      <c r="D159" s="9">
        <v>2015</v>
      </c>
      <c r="E159" s="16">
        <v>1.2893518518518519E-2</v>
      </c>
      <c r="F159" s="22">
        <f t="shared" si="4"/>
        <v>7</v>
      </c>
      <c r="G159" s="56">
        <f t="shared" si="5"/>
        <v>7</v>
      </c>
    </row>
    <row r="160" spans="1:7" x14ac:dyDescent="0.2">
      <c r="A160" s="22">
        <v>159</v>
      </c>
      <c r="B160" s="75" t="s">
        <v>529</v>
      </c>
      <c r="C160" s="9">
        <v>2009</v>
      </c>
      <c r="D160" s="9">
        <v>2018</v>
      </c>
      <c r="E160" s="16">
        <v>1.2916666666666667E-2</v>
      </c>
      <c r="F160" s="22">
        <f t="shared" si="4"/>
        <v>3</v>
      </c>
      <c r="G160" s="22">
        <f t="shared" si="5"/>
        <v>9</v>
      </c>
    </row>
    <row r="161" spans="1:7" x14ac:dyDescent="0.2">
      <c r="A161" s="22">
        <v>160</v>
      </c>
      <c r="B161" s="76" t="s">
        <v>124</v>
      </c>
      <c r="C161" s="15">
        <v>1988</v>
      </c>
      <c r="D161" s="9">
        <v>1998</v>
      </c>
      <c r="E161" s="10">
        <v>1.292824074074074E-2</v>
      </c>
      <c r="F161" s="22">
        <f t="shared" si="4"/>
        <v>1</v>
      </c>
      <c r="G161" s="22">
        <f t="shared" si="5"/>
        <v>10</v>
      </c>
    </row>
    <row r="162" spans="1:7" x14ac:dyDescent="0.2">
      <c r="A162" s="22">
        <v>161</v>
      </c>
      <c r="B162" s="75" t="s">
        <v>368</v>
      </c>
      <c r="C162" s="9">
        <v>2005</v>
      </c>
      <c r="D162" s="9">
        <v>2014</v>
      </c>
      <c r="E162" s="16">
        <v>1.292824074074074E-2</v>
      </c>
      <c r="F162" s="22">
        <f t="shared" si="4"/>
        <v>4</v>
      </c>
      <c r="G162" s="56">
        <f t="shared" si="5"/>
        <v>9</v>
      </c>
    </row>
    <row r="163" spans="1:7" x14ac:dyDescent="0.2">
      <c r="A163" s="22">
        <v>162</v>
      </c>
      <c r="B163" s="78" t="s">
        <v>125</v>
      </c>
      <c r="C163" s="86">
        <v>1988</v>
      </c>
      <c r="D163" s="21">
        <v>1998</v>
      </c>
      <c r="E163" s="88">
        <v>1.2939814814814814E-2</v>
      </c>
      <c r="F163" s="22">
        <f t="shared" si="4"/>
        <v>1</v>
      </c>
      <c r="G163" s="22">
        <f t="shared" si="5"/>
        <v>10</v>
      </c>
    </row>
    <row r="164" spans="1:7" x14ac:dyDescent="0.2">
      <c r="A164" s="22">
        <v>163</v>
      </c>
      <c r="B164" s="75" t="s">
        <v>531</v>
      </c>
      <c r="C164" s="9">
        <v>2007</v>
      </c>
      <c r="D164" s="21">
        <v>2017</v>
      </c>
      <c r="E164" s="16">
        <v>1.2939814814814814E-2</v>
      </c>
      <c r="F164" s="22">
        <f t="shared" si="4"/>
        <v>4</v>
      </c>
      <c r="G164" s="56">
        <f t="shared" si="5"/>
        <v>10</v>
      </c>
    </row>
    <row r="165" spans="1:7" x14ac:dyDescent="0.2">
      <c r="A165" s="22">
        <v>164</v>
      </c>
      <c r="B165" s="75" t="s">
        <v>573</v>
      </c>
      <c r="C165" s="9">
        <v>2010</v>
      </c>
      <c r="D165" s="21">
        <v>2019</v>
      </c>
      <c r="E165" s="16">
        <v>1.2962962962962963E-2</v>
      </c>
      <c r="F165" s="22">
        <f t="shared" si="4"/>
        <v>1</v>
      </c>
      <c r="G165" s="56">
        <f t="shared" si="5"/>
        <v>9</v>
      </c>
    </row>
    <row r="166" spans="1:7" x14ac:dyDescent="0.2">
      <c r="A166" s="22">
        <v>165</v>
      </c>
      <c r="B166" s="75" t="s">
        <v>418</v>
      </c>
      <c r="C166" s="9">
        <v>2004</v>
      </c>
      <c r="D166" s="21">
        <v>2016</v>
      </c>
      <c r="E166" s="16">
        <v>1.2974537037037036E-2</v>
      </c>
      <c r="F166" s="22">
        <f t="shared" si="4"/>
        <v>3</v>
      </c>
      <c r="G166" s="56">
        <f t="shared" si="5"/>
        <v>12</v>
      </c>
    </row>
    <row r="167" spans="1:7" x14ac:dyDescent="0.2">
      <c r="A167" s="22">
        <v>166</v>
      </c>
      <c r="B167" s="75" t="s">
        <v>550</v>
      </c>
      <c r="C167" s="9">
        <v>2011</v>
      </c>
      <c r="D167" s="21">
        <v>2019</v>
      </c>
      <c r="E167" s="16">
        <v>1.2974537037037036E-2</v>
      </c>
      <c r="F167" s="22">
        <f t="shared" si="4"/>
        <v>2</v>
      </c>
      <c r="G167" s="56">
        <f t="shared" si="5"/>
        <v>8</v>
      </c>
    </row>
    <row r="168" spans="1:7" x14ac:dyDescent="0.2">
      <c r="A168" s="22">
        <v>167</v>
      </c>
      <c r="B168" s="75" t="s">
        <v>514</v>
      </c>
      <c r="C168" s="9">
        <v>2008</v>
      </c>
      <c r="D168" s="21">
        <v>2017</v>
      </c>
      <c r="E168" s="16">
        <v>1.298611111111111E-2</v>
      </c>
      <c r="F168" s="22">
        <f t="shared" si="4"/>
        <v>2</v>
      </c>
      <c r="G168" s="56">
        <f t="shared" si="5"/>
        <v>9</v>
      </c>
    </row>
    <row r="169" spans="1:7" x14ac:dyDescent="0.2">
      <c r="A169" s="22">
        <v>168</v>
      </c>
      <c r="B169" s="76" t="s">
        <v>50</v>
      </c>
      <c r="C169" s="9">
        <v>1999</v>
      </c>
      <c r="D169" s="21">
        <v>2008</v>
      </c>
      <c r="E169" s="10">
        <v>1.3020833333333334E-2</v>
      </c>
      <c r="F169" s="22">
        <f t="shared" si="4"/>
        <v>3</v>
      </c>
      <c r="G169" s="22">
        <f t="shared" si="5"/>
        <v>9</v>
      </c>
    </row>
    <row r="170" spans="1:7" x14ac:dyDescent="0.2">
      <c r="A170" s="22">
        <v>169</v>
      </c>
      <c r="B170" s="76" t="s">
        <v>62</v>
      </c>
      <c r="C170" s="9">
        <v>1995</v>
      </c>
      <c r="D170" s="21">
        <v>2005</v>
      </c>
      <c r="E170" s="10">
        <v>1.3020833333333334E-2</v>
      </c>
      <c r="F170" s="22">
        <f t="shared" si="4"/>
        <v>3</v>
      </c>
      <c r="G170" s="22">
        <f t="shared" si="5"/>
        <v>10</v>
      </c>
    </row>
    <row r="171" spans="1:7" x14ac:dyDescent="0.2">
      <c r="A171" s="22">
        <v>170</v>
      </c>
      <c r="B171" s="76" t="s">
        <v>97</v>
      </c>
      <c r="C171" s="9">
        <v>1996</v>
      </c>
      <c r="D171" s="21">
        <v>2005</v>
      </c>
      <c r="E171" s="10">
        <v>1.3020833333333334E-2</v>
      </c>
      <c r="F171" s="22">
        <f t="shared" si="4"/>
        <v>5</v>
      </c>
      <c r="G171" s="22">
        <f t="shared" si="5"/>
        <v>9</v>
      </c>
    </row>
    <row r="172" spans="1:7" x14ac:dyDescent="0.2">
      <c r="A172" s="22">
        <v>171</v>
      </c>
      <c r="B172" s="75" t="s">
        <v>47</v>
      </c>
      <c r="C172" s="9">
        <v>2004</v>
      </c>
      <c r="D172" s="21">
        <v>2014</v>
      </c>
      <c r="E172" s="16">
        <v>1.3043981481481483E-2</v>
      </c>
      <c r="F172" s="22">
        <f t="shared" si="4"/>
        <v>6</v>
      </c>
      <c r="G172" s="56">
        <f t="shared" si="5"/>
        <v>10</v>
      </c>
    </row>
    <row r="173" spans="1:7" x14ac:dyDescent="0.2">
      <c r="A173" s="22">
        <v>172</v>
      </c>
      <c r="B173" s="75" t="s">
        <v>504</v>
      </c>
      <c r="C173" s="9">
        <v>2006</v>
      </c>
      <c r="D173" s="21">
        <v>2017</v>
      </c>
      <c r="E173" s="16">
        <v>1.3055555555555556E-2</v>
      </c>
      <c r="F173" s="22">
        <f t="shared" si="4"/>
        <v>3</v>
      </c>
      <c r="G173" s="56">
        <f t="shared" si="5"/>
        <v>11</v>
      </c>
    </row>
    <row r="174" spans="1:7" x14ac:dyDescent="0.2">
      <c r="A174" s="22">
        <v>173</v>
      </c>
      <c r="B174" s="77" t="s">
        <v>41</v>
      </c>
      <c r="C174" s="9">
        <v>2001</v>
      </c>
      <c r="D174" s="21">
        <v>2011</v>
      </c>
      <c r="E174" s="16">
        <v>1.3078703703703703E-2</v>
      </c>
      <c r="F174" s="22">
        <f t="shared" si="4"/>
        <v>2</v>
      </c>
      <c r="G174" s="22">
        <f t="shared" si="5"/>
        <v>10</v>
      </c>
    </row>
    <row r="175" spans="1:7" x14ac:dyDescent="0.2">
      <c r="A175" s="22">
        <v>174</v>
      </c>
      <c r="B175" s="75" t="s">
        <v>35</v>
      </c>
      <c r="C175" s="9">
        <v>1999</v>
      </c>
      <c r="D175" s="21">
        <v>2010</v>
      </c>
      <c r="E175" s="16">
        <v>1.3101851851851851E-2</v>
      </c>
      <c r="F175" s="22">
        <f t="shared" si="4"/>
        <v>1</v>
      </c>
      <c r="G175" s="22">
        <f t="shared" si="5"/>
        <v>11</v>
      </c>
    </row>
    <row r="176" spans="1:7" x14ac:dyDescent="0.2">
      <c r="A176" s="22">
        <v>175</v>
      </c>
      <c r="B176" s="80" t="s">
        <v>574</v>
      </c>
      <c r="C176" s="20">
        <v>2009</v>
      </c>
      <c r="D176" s="61">
        <v>2019</v>
      </c>
      <c r="E176" s="57">
        <v>1.3101851851851852E-2</v>
      </c>
      <c r="F176" s="22">
        <f t="shared" si="4"/>
        <v>1</v>
      </c>
      <c r="G176" s="56">
        <f t="shared" si="5"/>
        <v>10</v>
      </c>
    </row>
    <row r="177" spans="1:7" x14ac:dyDescent="0.2">
      <c r="A177" s="22">
        <v>176</v>
      </c>
      <c r="B177" s="81" t="s">
        <v>551</v>
      </c>
      <c r="C177" s="22">
        <v>2011</v>
      </c>
      <c r="D177" s="22">
        <v>2018</v>
      </c>
      <c r="E177" s="24">
        <v>1.3148148148148147E-2</v>
      </c>
      <c r="F177" s="22">
        <f t="shared" si="4"/>
        <v>1</v>
      </c>
      <c r="G177" s="22">
        <f t="shared" si="5"/>
        <v>7</v>
      </c>
    </row>
    <row r="178" spans="1:7" x14ac:dyDescent="0.2">
      <c r="A178" s="22">
        <v>177</v>
      </c>
      <c r="B178" s="81" t="s">
        <v>529</v>
      </c>
      <c r="C178" s="22">
        <v>2009</v>
      </c>
      <c r="D178" s="22">
        <v>2019</v>
      </c>
      <c r="E178" s="24">
        <v>1.3148148148148147E-2</v>
      </c>
      <c r="F178" s="22">
        <f t="shared" si="4"/>
        <v>3</v>
      </c>
      <c r="G178" s="56">
        <f t="shared" si="5"/>
        <v>10</v>
      </c>
    </row>
    <row r="179" spans="1:7" x14ac:dyDescent="0.2">
      <c r="A179" s="22">
        <v>178</v>
      </c>
      <c r="B179" s="81" t="s">
        <v>419</v>
      </c>
      <c r="C179" s="22">
        <v>2006</v>
      </c>
      <c r="D179" s="22">
        <v>2017</v>
      </c>
      <c r="E179" s="24">
        <v>1.3171296296296294E-2</v>
      </c>
      <c r="F179" s="22">
        <f t="shared" si="4"/>
        <v>6</v>
      </c>
      <c r="G179" s="56">
        <f t="shared" si="5"/>
        <v>11</v>
      </c>
    </row>
    <row r="180" spans="1:7" x14ac:dyDescent="0.2">
      <c r="A180" s="22">
        <v>179</v>
      </c>
      <c r="B180" s="82" t="s">
        <v>126</v>
      </c>
      <c r="C180" s="22">
        <v>1998</v>
      </c>
      <c r="D180" s="22">
        <v>2007</v>
      </c>
      <c r="E180" s="23">
        <v>1.3182870370370371E-2</v>
      </c>
      <c r="F180" s="22">
        <f t="shared" si="4"/>
        <v>5</v>
      </c>
      <c r="G180" s="22">
        <f t="shared" si="5"/>
        <v>9</v>
      </c>
    </row>
    <row r="181" spans="1:7" x14ac:dyDescent="0.2">
      <c r="A181" s="22">
        <v>180</v>
      </c>
      <c r="B181" s="82" t="s">
        <v>127</v>
      </c>
      <c r="C181" s="22">
        <v>1995</v>
      </c>
      <c r="D181" s="22">
        <v>2006</v>
      </c>
      <c r="E181" s="23">
        <v>1.3182870370370371E-2</v>
      </c>
      <c r="F181" s="22">
        <f t="shared" si="4"/>
        <v>1</v>
      </c>
      <c r="G181" s="22">
        <f t="shared" si="5"/>
        <v>11</v>
      </c>
    </row>
    <row r="182" spans="1:7" x14ac:dyDescent="0.2">
      <c r="A182" s="22">
        <v>181</v>
      </c>
      <c r="B182" s="82" t="s">
        <v>128</v>
      </c>
      <c r="C182" s="22">
        <v>1995</v>
      </c>
      <c r="D182" s="22">
        <v>2006</v>
      </c>
      <c r="E182" s="23">
        <v>1.3182870370370371E-2</v>
      </c>
      <c r="F182" s="22">
        <f t="shared" si="4"/>
        <v>1</v>
      </c>
      <c r="G182" s="22">
        <f t="shared" si="5"/>
        <v>11</v>
      </c>
    </row>
    <row r="183" spans="1:7" x14ac:dyDescent="0.2">
      <c r="A183" s="22">
        <v>182</v>
      </c>
      <c r="B183" s="81" t="s">
        <v>362</v>
      </c>
      <c r="C183" s="22">
        <v>2001</v>
      </c>
      <c r="D183" s="22">
        <v>2012</v>
      </c>
      <c r="E183" s="24">
        <v>1.3182870370370371E-2</v>
      </c>
      <c r="F183" s="22">
        <f t="shared" si="4"/>
        <v>1</v>
      </c>
      <c r="G183" s="22">
        <f t="shared" si="5"/>
        <v>11</v>
      </c>
    </row>
    <row r="184" spans="1:7" x14ac:dyDescent="0.2">
      <c r="A184" s="22">
        <v>183</v>
      </c>
      <c r="B184" s="81" t="s">
        <v>405</v>
      </c>
      <c r="C184" s="22">
        <v>2004</v>
      </c>
      <c r="D184" s="22">
        <v>2014</v>
      </c>
      <c r="E184" s="24">
        <v>1.3182870370370371E-2</v>
      </c>
      <c r="F184" s="22">
        <f t="shared" si="4"/>
        <v>3</v>
      </c>
      <c r="G184" s="56">
        <f t="shared" si="5"/>
        <v>10</v>
      </c>
    </row>
    <row r="185" spans="1:7" x14ac:dyDescent="0.2">
      <c r="A185" s="22">
        <v>184</v>
      </c>
      <c r="B185" s="82" t="s">
        <v>121</v>
      </c>
      <c r="C185" s="22">
        <v>1995</v>
      </c>
      <c r="D185" s="22">
        <v>2004</v>
      </c>
      <c r="E185" s="24">
        <v>1.3217592592592593E-2</v>
      </c>
      <c r="F185" s="22">
        <f t="shared" si="4"/>
        <v>3</v>
      </c>
      <c r="G185" s="22">
        <f t="shared" si="5"/>
        <v>9</v>
      </c>
    </row>
    <row r="186" spans="1:7" x14ac:dyDescent="0.2">
      <c r="A186" s="22">
        <v>185</v>
      </c>
      <c r="B186" s="82" t="s">
        <v>26</v>
      </c>
      <c r="C186" s="22">
        <v>2000</v>
      </c>
      <c r="D186" s="22">
        <v>2007</v>
      </c>
      <c r="E186" s="23">
        <v>1.3229166666666667E-2</v>
      </c>
      <c r="F186" s="22">
        <f t="shared" si="4"/>
        <v>6</v>
      </c>
      <c r="G186" s="22">
        <f t="shared" si="5"/>
        <v>7</v>
      </c>
    </row>
    <row r="187" spans="1:7" x14ac:dyDescent="0.2">
      <c r="A187" s="22">
        <v>186</v>
      </c>
      <c r="B187" s="81" t="s">
        <v>368</v>
      </c>
      <c r="C187" s="22">
        <v>2005</v>
      </c>
      <c r="D187" s="22">
        <v>2015</v>
      </c>
      <c r="E187" s="24">
        <v>1.3229166666666667E-2</v>
      </c>
      <c r="F187" s="22">
        <f t="shared" si="4"/>
        <v>4</v>
      </c>
      <c r="G187" s="56">
        <f t="shared" si="5"/>
        <v>10</v>
      </c>
    </row>
    <row r="188" spans="1:7" x14ac:dyDescent="0.2">
      <c r="A188" s="22">
        <v>187</v>
      </c>
      <c r="B188" s="81" t="s">
        <v>36</v>
      </c>
      <c r="C188" s="22">
        <v>2001</v>
      </c>
      <c r="D188" s="22">
        <v>2010</v>
      </c>
      <c r="E188" s="24">
        <v>1.3263888888888888E-2</v>
      </c>
      <c r="F188" s="22">
        <f t="shared" si="4"/>
        <v>3</v>
      </c>
      <c r="G188" s="22">
        <f t="shared" si="5"/>
        <v>9</v>
      </c>
    </row>
    <row r="189" spans="1:7" x14ac:dyDescent="0.2">
      <c r="A189" s="22">
        <v>188</v>
      </c>
      <c r="B189" s="81" t="s">
        <v>366</v>
      </c>
      <c r="C189" s="22">
        <v>2003</v>
      </c>
      <c r="D189" s="22">
        <v>2013</v>
      </c>
      <c r="E189" s="24">
        <v>1.3263888888888889E-2</v>
      </c>
      <c r="F189" s="22">
        <f t="shared" si="4"/>
        <v>3</v>
      </c>
      <c r="G189" s="22">
        <f t="shared" si="5"/>
        <v>10</v>
      </c>
    </row>
    <row r="190" spans="1:7" x14ac:dyDescent="0.2">
      <c r="A190" s="22">
        <v>189</v>
      </c>
      <c r="B190" s="82" t="s">
        <v>129</v>
      </c>
      <c r="C190" s="22">
        <v>1993</v>
      </c>
      <c r="D190" s="22">
        <v>2002</v>
      </c>
      <c r="E190" s="24">
        <v>1.3275462962962963E-2</v>
      </c>
      <c r="F190" s="22">
        <f t="shared" si="4"/>
        <v>1</v>
      </c>
      <c r="G190" s="22">
        <f t="shared" si="5"/>
        <v>9</v>
      </c>
    </row>
    <row r="191" spans="1:7" x14ac:dyDescent="0.2">
      <c r="A191" s="22">
        <v>190</v>
      </c>
      <c r="B191" s="81" t="s">
        <v>546</v>
      </c>
      <c r="C191" s="22">
        <v>2007</v>
      </c>
      <c r="D191" s="22">
        <v>2018</v>
      </c>
      <c r="E191" s="24">
        <v>1.3275462962962963E-2</v>
      </c>
      <c r="F191" s="22">
        <f t="shared" si="4"/>
        <v>1</v>
      </c>
      <c r="G191" s="22">
        <f t="shared" si="5"/>
        <v>11</v>
      </c>
    </row>
    <row r="192" spans="1:7" x14ac:dyDescent="0.2">
      <c r="A192" s="22">
        <v>191</v>
      </c>
      <c r="B192" s="81" t="s">
        <v>409</v>
      </c>
      <c r="C192" s="22">
        <v>2008</v>
      </c>
      <c r="D192" s="22">
        <v>2018</v>
      </c>
      <c r="E192" s="24">
        <v>1.3287037037037036E-2</v>
      </c>
      <c r="F192" s="22">
        <f t="shared" si="4"/>
        <v>6</v>
      </c>
      <c r="G192" s="22">
        <f t="shared" si="5"/>
        <v>10</v>
      </c>
    </row>
    <row r="193" spans="1:7" x14ac:dyDescent="0.2">
      <c r="A193" s="22">
        <v>192</v>
      </c>
      <c r="B193" s="81" t="s">
        <v>404</v>
      </c>
      <c r="C193" s="22">
        <v>2006</v>
      </c>
      <c r="D193" s="22">
        <v>2014</v>
      </c>
      <c r="E193" s="24">
        <v>1.3310185185185187E-2</v>
      </c>
      <c r="F193" s="22">
        <f t="shared" si="4"/>
        <v>5</v>
      </c>
      <c r="G193" s="56">
        <f t="shared" si="5"/>
        <v>8</v>
      </c>
    </row>
    <row r="194" spans="1:7" x14ac:dyDescent="0.2">
      <c r="A194" s="22">
        <v>193</v>
      </c>
      <c r="B194" s="81" t="s">
        <v>575</v>
      </c>
      <c r="C194" s="22">
        <v>2011</v>
      </c>
      <c r="D194" s="22">
        <v>2019</v>
      </c>
      <c r="E194" s="24">
        <v>1.3310185185185187E-2</v>
      </c>
      <c r="F194" s="22">
        <f t="shared" ref="F194:F257" si="6">COUNTIF($B$2:$B$3840,B194)</f>
        <v>1</v>
      </c>
      <c r="G194" s="56">
        <f t="shared" ref="G194:G257" si="7">D194-C194</f>
        <v>8</v>
      </c>
    </row>
    <row r="195" spans="1:7" x14ac:dyDescent="0.2">
      <c r="A195" s="22">
        <v>194</v>
      </c>
      <c r="B195" s="82" t="s">
        <v>114</v>
      </c>
      <c r="C195" s="22">
        <v>1991</v>
      </c>
      <c r="D195" s="22">
        <v>2001</v>
      </c>
      <c r="E195" s="24">
        <v>1.3333333333333334E-2</v>
      </c>
      <c r="F195" s="22">
        <f t="shared" si="6"/>
        <v>2</v>
      </c>
      <c r="G195" s="22">
        <f t="shared" si="7"/>
        <v>10</v>
      </c>
    </row>
    <row r="196" spans="1:7" x14ac:dyDescent="0.2">
      <c r="A196" s="22">
        <v>195</v>
      </c>
      <c r="B196" s="81" t="s">
        <v>509</v>
      </c>
      <c r="C196" s="22">
        <v>2005</v>
      </c>
      <c r="D196" s="22">
        <v>2016</v>
      </c>
      <c r="E196" s="24">
        <v>1.3379629629629628E-2</v>
      </c>
      <c r="F196" s="22">
        <f t="shared" si="6"/>
        <v>3</v>
      </c>
      <c r="G196" s="56">
        <f t="shared" si="7"/>
        <v>11</v>
      </c>
    </row>
    <row r="197" spans="1:7" x14ac:dyDescent="0.2">
      <c r="A197" s="22">
        <v>196</v>
      </c>
      <c r="B197" s="82" t="s">
        <v>76</v>
      </c>
      <c r="C197" s="22">
        <v>1994</v>
      </c>
      <c r="D197" s="22">
        <v>2001</v>
      </c>
      <c r="E197" s="24">
        <v>1.3402777777777777E-2</v>
      </c>
      <c r="F197" s="22">
        <f t="shared" si="6"/>
        <v>5</v>
      </c>
      <c r="G197" s="22">
        <f t="shared" si="7"/>
        <v>7</v>
      </c>
    </row>
    <row r="198" spans="1:7" x14ac:dyDescent="0.2">
      <c r="A198" s="22">
        <v>197</v>
      </c>
      <c r="B198" s="82" t="s">
        <v>130</v>
      </c>
      <c r="C198" s="22">
        <v>1993</v>
      </c>
      <c r="D198" s="22">
        <v>2004</v>
      </c>
      <c r="E198" s="24">
        <v>1.3414351851851851E-2</v>
      </c>
      <c r="F198" s="22">
        <f t="shared" si="6"/>
        <v>1</v>
      </c>
      <c r="G198" s="22">
        <f t="shared" si="7"/>
        <v>11</v>
      </c>
    </row>
    <row r="199" spans="1:7" x14ac:dyDescent="0.2">
      <c r="A199" s="22">
        <v>198</v>
      </c>
      <c r="B199" s="81" t="s">
        <v>47</v>
      </c>
      <c r="C199" s="22">
        <v>2004</v>
      </c>
      <c r="D199" s="22">
        <v>2011</v>
      </c>
      <c r="E199" s="24">
        <v>1.3414351851851851E-2</v>
      </c>
      <c r="F199" s="22">
        <f t="shared" si="6"/>
        <v>6</v>
      </c>
      <c r="G199" s="22">
        <f t="shared" si="7"/>
        <v>7</v>
      </c>
    </row>
    <row r="200" spans="1:7" x14ac:dyDescent="0.2">
      <c r="A200" s="22">
        <v>199</v>
      </c>
      <c r="B200" s="81" t="s">
        <v>417</v>
      </c>
      <c r="C200" s="22">
        <v>2006</v>
      </c>
      <c r="D200" s="22">
        <v>2017</v>
      </c>
      <c r="E200" s="24">
        <v>1.3414351851851851E-2</v>
      </c>
      <c r="F200" s="22">
        <f t="shared" si="6"/>
        <v>4</v>
      </c>
      <c r="G200" s="56">
        <f t="shared" si="7"/>
        <v>11</v>
      </c>
    </row>
    <row r="201" spans="1:7" x14ac:dyDescent="0.2">
      <c r="A201" s="22">
        <v>200</v>
      </c>
      <c r="B201" s="82" t="s">
        <v>97</v>
      </c>
      <c r="C201" s="22">
        <v>1996</v>
      </c>
      <c r="D201" s="22">
        <v>2004</v>
      </c>
      <c r="E201" s="24">
        <v>1.3425925925925924E-2</v>
      </c>
      <c r="F201" s="22">
        <f t="shared" si="6"/>
        <v>5</v>
      </c>
      <c r="G201" s="22">
        <f t="shared" si="7"/>
        <v>8</v>
      </c>
    </row>
    <row r="202" spans="1:7" x14ac:dyDescent="0.2">
      <c r="A202" s="22">
        <v>201</v>
      </c>
      <c r="B202" s="82" t="s">
        <v>131</v>
      </c>
      <c r="C202" s="28">
        <v>1988</v>
      </c>
      <c r="D202" s="28">
        <v>1999</v>
      </c>
      <c r="E202" s="29">
        <v>1.3425925925925924E-2</v>
      </c>
      <c r="F202" s="22">
        <f t="shared" si="6"/>
        <v>2</v>
      </c>
      <c r="G202" s="22">
        <f t="shared" si="7"/>
        <v>11</v>
      </c>
    </row>
    <row r="203" spans="1:7" x14ac:dyDescent="0.2">
      <c r="A203" s="22">
        <v>202</v>
      </c>
      <c r="B203" s="81" t="s">
        <v>507</v>
      </c>
      <c r="C203" s="22">
        <v>2007</v>
      </c>
      <c r="D203" s="22">
        <v>2018</v>
      </c>
      <c r="E203" s="24">
        <v>1.3425925925925924E-2</v>
      </c>
      <c r="F203" s="22">
        <f t="shared" si="6"/>
        <v>4</v>
      </c>
      <c r="G203" s="22">
        <f t="shared" si="7"/>
        <v>11</v>
      </c>
    </row>
    <row r="204" spans="1:7" x14ac:dyDescent="0.2">
      <c r="A204" s="22">
        <v>203</v>
      </c>
      <c r="B204" s="82" t="s">
        <v>126</v>
      </c>
      <c r="C204" s="22">
        <v>1998</v>
      </c>
      <c r="D204" s="22">
        <v>2008</v>
      </c>
      <c r="E204" s="23">
        <v>1.34375E-2</v>
      </c>
      <c r="F204" s="22">
        <f t="shared" si="6"/>
        <v>5</v>
      </c>
      <c r="G204" s="22">
        <f t="shared" si="7"/>
        <v>10</v>
      </c>
    </row>
    <row r="205" spans="1:7" x14ac:dyDescent="0.2">
      <c r="A205" s="22">
        <v>204</v>
      </c>
      <c r="B205" s="82" t="s">
        <v>84</v>
      </c>
      <c r="C205" s="22">
        <v>1996</v>
      </c>
      <c r="D205" s="22">
        <v>2006</v>
      </c>
      <c r="E205" s="23">
        <v>1.34375E-2</v>
      </c>
      <c r="F205" s="22">
        <f t="shared" si="6"/>
        <v>2</v>
      </c>
      <c r="G205" s="22">
        <f t="shared" si="7"/>
        <v>10</v>
      </c>
    </row>
    <row r="206" spans="1:7" x14ac:dyDescent="0.2">
      <c r="A206" s="22">
        <v>205</v>
      </c>
      <c r="B206" s="82" t="s">
        <v>93</v>
      </c>
      <c r="C206" s="27">
        <v>1988</v>
      </c>
      <c r="D206" s="22">
        <v>1998</v>
      </c>
      <c r="E206" s="23">
        <v>1.3449074074074073E-2</v>
      </c>
      <c r="F206" s="22">
        <f t="shared" si="6"/>
        <v>2</v>
      </c>
      <c r="G206" s="22">
        <f t="shared" si="7"/>
        <v>10</v>
      </c>
    </row>
    <row r="207" spans="1:7" x14ac:dyDescent="0.2">
      <c r="A207" s="22">
        <v>206</v>
      </c>
      <c r="B207" s="81" t="s">
        <v>37</v>
      </c>
      <c r="C207" s="22">
        <v>2003</v>
      </c>
      <c r="D207" s="22">
        <v>2010</v>
      </c>
      <c r="E207" s="24">
        <v>1.3449074074074073E-2</v>
      </c>
      <c r="F207" s="22">
        <f t="shared" si="6"/>
        <v>5</v>
      </c>
      <c r="G207" s="22">
        <f t="shared" si="7"/>
        <v>7</v>
      </c>
    </row>
    <row r="208" spans="1:7" x14ac:dyDescent="0.2">
      <c r="A208" s="22">
        <v>207</v>
      </c>
      <c r="B208" s="81" t="s">
        <v>509</v>
      </c>
      <c r="C208" s="22">
        <v>2005</v>
      </c>
      <c r="D208" s="22">
        <v>2015</v>
      </c>
      <c r="E208" s="24">
        <v>1.3449074074074073E-2</v>
      </c>
      <c r="F208" s="22">
        <f t="shared" si="6"/>
        <v>3</v>
      </c>
      <c r="G208" s="56">
        <f t="shared" si="7"/>
        <v>10</v>
      </c>
    </row>
    <row r="209" spans="1:7" x14ac:dyDescent="0.2">
      <c r="A209" s="22">
        <v>208</v>
      </c>
      <c r="B209" s="81" t="s">
        <v>410</v>
      </c>
      <c r="C209" s="22">
        <v>2008</v>
      </c>
      <c r="D209" s="22">
        <v>2016</v>
      </c>
      <c r="E209" s="24">
        <v>1.3449074074074073E-2</v>
      </c>
      <c r="F209" s="22">
        <f t="shared" si="6"/>
        <v>7</v>
      </c>
      <c r="G209" s="56">
        <f t="shared" si="7"/>
        <v>8</v>
      </c>
    </row>
    <row r="210" spans="1:7" x14ac:dyDescent="0.2">
      <c r="A210" s="22">
        <v>209</v>
      </c>
      <c r="B210" s="82" t="s">
        <v>31</v>
      </c>
      <c r="C210" s="22">
        <v>2000</v>
      </c>
      <c r="D210" s="22">
        <v>2008</v>
      </c>
      <c r="E210" s="23">
        <v>1.3460648148148147E-2</v>
      </c>
      <c r="F210" s="22">
        <f t="shared" si="6"/>
        <v>4</v>
      </c>
      <c r="G210" s="22">
        <f t="shared" si="7"/>
        <v>8</v>
      </c>
    </row>
    <row r="211" spans="1:7" x14ac:dyDescent="0.2">
      <c r="A211" s="22">
        <v>210</v>
      </c>
      <c r="B211" s="82" t="s">
        <v>132</v>
      </c>
      <c r="C211" s="22">
        <v>1997</v>
      </c>
      <c r="D211" s="22">
        <v>2006</v>
      </c>
      <c r="E211" s="23">
        <v>1.3483796296296298E-2</v>
      </c>
      <c r="F211" s="22">
        <f t="shared" si="6"/>
        <v>1</v>
      </c>
      <c r="G211" s="22">
        <f t="shared" si="7"/>
        <v>9</v>
      </c>
    </row>
    <row r="212" spans="1:7" x14ac:dyDescent="0.2">
      <c r="A212" s="22">
        <v>211</v>
      </c>
      <c r="B212" s="84" t="s">
        <v>512</v>
      </c>
      <c r="C212" s="22">
        <v>2009</v>
      </c>
      <c r="D212" s="22">
        <v>2017</v>
      </c>
      <c r="E212" s="24">
        <v>1.3483796296296298E-2</v>
      </c>
      <c r="F212" s="22">
        <f t="shared" si="6"/>
        <v>4</v>
      </c>
      <c r="G212" s="56">
        <f t="shared" si="7"/>
        <v>8</v>
      </c>
    </row>
    <row r="213" spans="1:7" x14ac:dyDescent="0.2">
      <c r="A213" s="22">
        <v>212</v>
      </c>
      <c r="B213" s="83" t="s">
        <v>133</v>
      </c>
      <c r="C213" s="27">
        <v>1987</v>
      </c>
      <c r="D213" s="22">
        <v>1998</v>
      </c>
      <c r="E213" s="23">
        <v>1.3506944444444445E-2</v>
      </c>
      <c r="F213" s="22">
        <f t="shared" si="6"/>
        <v>1</v>
      </c>
      <c r="G213" s="22">
        <f t="shared" si="7"/>
        <v>11</v>
      </c>
    </row>
    <row r="214" spans="1:7" x14ac:dyDescent="0.2">
      <c r="A214" s="22">
        <v>213</v>
      </c>
      <c r="B214" s="83" t="s">
        <v>28</v>
      </c>
      <c r="C214" s="22">
        <v>1999</v>
      </c>
      <c r="D214" s="22">
        <v>2008</v>
      </c>
      <c r="E214" s="23">
        <v>1.3530092592592594E-2</v>
      </c>
      <c r="F214" s="22">
        <f t="shared" si="6"/>
        <v>4</v>
      </c>
      <c r="G214" s="22">
        <f t="shared" si="7"/>
        <v>9</v>
      </c>
    </row>
    <row r="215" spans="1:7" x14ac:dyDescent="0.2">
      <c r="A215" s="22">
        <v>214</v>
      </c>
      <c r="B215" s="84" t="s">
        <v>47</v>
      </c>
      <c r="C215" s="22">
        <v>2004</v>
      </c>
      <c r="D215" s="22">
        <v>2013</v>
      </c>
      <c r="E215" s="24">
        <v>1.3553240740740741E-2</v>
      </c>
      <c r="F215" s="22">
        <f t="shared" si="6"/>
        <v>6</v>
      </c>
      <c r="G215" s="22">
        <f t="shared" si="7"/>
        <v>9</v>
      </c>
    </row>
    <row r="216" spans="1:7" x14ac:dyDescent="0.2">
      <c r="A216" s="22">
        <v>215</v>
      </c>
      <c r="B216" s="83" t="s">
        <v>96</v>
      </c>
      <c r="C216" s="22">
        <v>1995</v>
      </c>
      <c r="D216" s="22">
        <v>2006</v>
      </c>
      <c r="E216" s="23">
        <v>1.3564814814814816E-2</v>
      </c>
      <c r="F216" s="22">
        <f t="shared" si="6"/>
        <v>1</v>
      </c>
      <c r="G216" s="22">
        <f t="shared" si="7"/>
        <v>11</v>
      </c>
    </row>
    <row r="217" spans="1:7" x14ac:dyDescent="0.2">
      <c r="A217" s="22">
        <v>216</v>
      </c>
      <c r="B217" s="84" t="s">
        <v>570</v>
      </c>
      <c r="C217" s="22">
        <v>2013</v>
      </c>
      <c r="D217" s="22">
        <v>2019</v>
      </c>
      <c r="E217" s="24">
        <v>1.3599537037037037E-2</v>
      </c>
      <c r="F217" s="22">
        <f t="shared" si="6"/>
        <v>1</v>
      </c>
      <c r="G217" s="56">
        <f t="shared" si="7"/>
        <v>6</v>
      </c>
    </row>
    <row r="218" spans="1:7" x14ac:dyDescent="0.2">
      <c r="A218" s="22">
        <v>217</v>
      </c>
      <c r="B218" s="84" t="s">
        <v>507</v>
      </c>
      <c r="C218" s="22">
        <v>2007</v>
      </c>
      <c r="D218" s="22">
        <v>2017</v>
      </c>
      <c r="E218" s="24">
        <v>1.3622685185185184E-2</v>
      </c>
      <c r="F218" s="22">
        <f t="shared" si="6"/>
        <v>4</v>
      </c>
      <c r="G218" s="56">
        <f t="shared" si="7"/>
        <v>10</v>
      </c>
    </row>
    <row r="219" spans="1:7" x14ac:dyDescent="0.2">
      <c r="A219" s="22">
        <v>218</v>
      </c>
      <c r="B219" s="84" t="s">
        <v>552</v>
      </c>
      <c r="C219" s="22">
        <v>2009</v>
      </c>
      <c r="D219" s="22">
        <v>2018</v>
      </c>
      <c r="E219" s="24">
        <v>1.3622685185185184E-2</v>
      </c>
      <c r="F219" s="22">
        <f t="shared" si="6"/>
        <v>2</v>
      </c>
      <c r="G219" s="22">
        <f t="shared" si="7"/>
        <v>9</v>
      </c>
    </row>
    <row r="220" spans="1:7" x14ac:dyDescent="0.2">
      <c r="A220" s="22">
        <v>219</v>
      </c>
      <c r="B220" s="84" t="s">
        <v>435</v>
      </c>
      <c r="C220" s="22">
        <v>2005</v>
      </c>
      <c r="D220" s="22">
        <v>2014</v>
      </c>
      <c r="E220" s="24">
        <v>1.3657407407407408E-2</v>
      </c>
      <c r="F220" s="22">
        <f t="shared" si="6"/>
        <v>4</v>
      </c>
      <c r="G220" s="56">
        <f t="shared" si="7"/>
        <v>9</v>
      </c>
    </row>
    <row r="221" spans="1:7" x14ac:dyDescent="0.2">
      <c r="A221" s="22">
        <v>220</v>
      </c>
      <c r="B221" s="84" t="s">
        <v>547</v>
      </c>
      <c r="C221" s="22">
        <v>2007</v>
      </c>
      <c r="D221" s="22">
        <v>2018</v>
      </c>
      <c r="E221" s="24">
        <v>1.3680555555555555E-2</v>
      </c>
      <c r="F221" s="22">
        <f t="shared" si="6"/>
        <v>2</v>
      </c>
      <c r="G221" s="22">
        <f t="shared" si="7"/>
        <v>11</v>
      </c>
    </row>
    <row r="222" spans="1:7" x14ac:dyDescent="0.2">
      <c r="A222" s="22">
        <v>221</v>
      </c>
      <c r="B222" s="84" t="s">
        <v>342</v>
      </c>
      <c r="C222" s="22">
        <v>2003</v>
      </c>
      <c r="D222" s="22">
        <v>2012</v>
      </c>
      <c r="E222" s="24">
        <v>1.3692129629629629E-2</v>
      </c>
      <c r="F222" s="22">
        <f t="shared" si="6"/>
        <v>3</v>
      </c>
      <c r="G222" s="22">
        <f t="shared" si="7"/>
        <v>9</v>
      </c>
    </row>
    <row r="223" spans="1:7" x14ac:dyDescent="0.2">
      <c r="A223" s="22">
        <v>222</v>
      </c>
      <c r="B223" s="84" t="s">
        <v>483</v>
      </c>
      <c r="C223" s="22">
        <v>2008</v>
      </c>
      <c r="D223" s="22">
        <v>2018</v>
      </c>
      <c r="E223" s="24">
        <v>1.3703703703703704E-2</v>
      </c>
      <c r="F223" s="22">
        <f t="shared" si="6"/>
        <v>5</v>
      </c>
      <c r="G223" s="22">
        <f t="shared" si="7"/>
        <v>10</v>
      </c>
    </row>
    <row r="224" spans="1:7" x14ac:dyDescent="0.2">
      <c r="A224" s="22">
        <v>223</v>
      </c>
      <c r="B224" s="84" t="s">
        <v>368</v>
      </c>
      <c r="C224" s="22">
        <v>2005</v>
      </c>
      <c r="D224" s="22">
        <v>2013</v>
      </c>
      <c r="E224" s="24">
        <v>1.3715277777777778E-2</v>
      </c>
      <c r="F224" s="22">
        <f t="shared" si="6"/>
        <v>4</v>
      </c>
      <c r="G224" s="22">
        <f t="shared" si="7"/>
        <v>8</v>
      </c>
    </row>
    <row r="225" spans="1:7" x14ac:dyDescent="0.2">
      <c r="A225" s="22">
        <v>224</v>
      </c>
      <c r="B225" s="84" t="s">
        <v>483</v>
      </c>
      <c r="C225" s="22">
        <v>2008</v>
      </c>
      <c r="D225" s="22">
        <v>2017</v>
      </c>
      <c r="E225" s="24">
        <v>1.3715277777777778E-2</v>
      </c>
      <c r="F225" s="22">
        <f t="shared" si="6"/>
        <v>5</v>
      </c>
      <c r="G225" s="56">
        <f t="shared" si="7"/>
        <v>9</v>
      </c>
    </row>
    <row r="226" spans="1:7" x14ac:dyDescent="0.2">
      <c r="A226" s="22">
        <v>225</v>
      </c>
      <c r="B226" s="84" t="s">
        <v>485</v>
      </c>
      <c r="C226" s="22">
        <v>2008</v>
      </c>
      <c r="D226" s="22">
        <v>2019</v>
      </c>
      <c r="E226" s="24">
        <v>1.3726851851851851E-2</v>
      </c>
      <c r="F226" s="22">
        <f t="shared" si="6"/>
        <v>3</v>
      </c>
      <c r="G226" s="56">
        <f t="shared" si="7"/>
        <v>11</v>
      </c>
    </row>
    <row r="227" spans="1:7" x14ac:dyDescent="0.2">
      <c r="A227" s="22">
        <v>226</v>
      </c>
      <c r="B227" s="84" t="s">
        <v>507</v>
      </c>
      <c r="C227" s="22">
        <v>2007</v>
      </c>
      <c r="D227" s="22">
        <v>2019</v>
      </c>
      <c r="E227" s="24">
        <v>1.3796296296296298E-2</v>
      </c>
      <c r="F227" s="22">
        <f t="shared" si="6"/>
        <v>4</v>
      </c>
      <c r="G227" s="56">
        <f t="shared" si="7"/>
        <v>12</v>
      </c>
    </row>
    <row r="228" spans="1:7" x14ac:dyDescent="0.2">
      <c r="A228" s="22">
        <v>227</v>
      </c>
      <c r="B228" s="83" t="s">
        <v>26</v>
      </c>
      <c r="C228" s="22">
        <v>2000</v>
      </c>
      <c r="D228" s="22">
        <v>2006</v>
      </c>
      <c r="E228" s="23">
        <v>1.3807870370370371E-2</v>
      </c>
      <c r="F228" s="22">
        <f t="shared" si="6"/>
        <v>6</v>
      </c>
      <c r="G228" s="22">
        <f t="shared" si="7"/>
        <v>6</v>
      </c>
    </row>
    <row r="229" spans="1:7" x14ac:dyDescent="0.2">
      <c r="A229" s="22">
        <v>228</v>
      </c>
      <c r="B229" s="84" t="s">
        <v>373</v>
      </c>
      <c r="C229" s="22">
        <v>2005</v>
      </c>
      <c r="D229" s="22">
        <v>2013</v>
      </c>
      <c r="E229" s="24">
        <v>1.3807870370370371E-2</v>
      </c>
      <c r="F229" s="22">
        <f t="shared" si="6"/>
        <v>5</v>
      </c>
      <c r="G229" s="22">
        <f t="shared" si="7"/>
        <v>8</v>
      </c>
    </row>
    <row r="230" spans="1:7" x14ac:dyDescent="0.2">
      <c r="A230" s="22">
        <v>229</v>
      </c>
      <c r="B230" s="83" t="s">
        <v>123</v>
      </c>
      <c r="C230" s="22">
        <v>1994</v>
      </c>
      <c r="D230" s="22">
        <v>2002</v>
      </c>
      <c r="E230" s="24">
        <v>1.383101851851852E-2</v>
      </c>
      <c r="F230" s="22">
        <f t="shared" si="6"/>
        <v>2</v>
      </c>
      <c r="G230" s="22">
        <f t="shared" si="7"/>
        <v>8</v>
      </c>
    </row>
    <row r="231" spans="1:7" x14ac:dyDescent="0.2">
      <c r="A231" s="22">
        <v>230</v>
      </c>
      <c r="B231" s="84" t="s">
        <v>548</v>
      </c>
      <c r="C231" s="22">
        <v>2006</v>
      </c>
      <c r="D231" s="22">
        <v>2018</v>
      </c>
      <c r="E231" s="24">
        <v>1.383101851851852E-2</v>
      </c>
      <c r="F231" s="22">
        <f t="shared" si="6"/>
        <v>1</v>
      </c>
      <c r="G231" s="22">
        <f t="shared" si="7"/>
        <v>12</v>
      </c>
    </row>
    <row r="232" spans="1:7" x14ac:dyDescent="0.2">
      <c r="A232" s="22">
        <v>231</v>
      </c>
      <c r="B232" s="83" t="s">
        <v>36</v>
      </c>
      <c r="C232" s="22">
        <v>2001</v>
      </c>
      <c r="D232" s="22">
        <v>2009</v>
      </c>
      <c r="E232" s="23">
        <v>1.3842592592592594E-2</v>
      </c>
      <c r="F232" s="22">
        <f t="shared" si="6"/>
        <v>3</v>
      </c>
      <c r="G232" s="22">
        <f t="shared" si="7"/>
        <v>8</v>
      </c>
    </row>
    <row r="233" spans="1:7" x14ac:dyDescent="0.2">
      <c r="A233" s="22">
        <v>232</v>
      </c>
      <c r="B233" s="83" t="s">
        <v>134</v>
      </c>
      <c r="C233" s="22">
        <v>1993</v>
      </c>
      <c r="D233" s="22">
        <v>2004</v>
      </c>
      <c r="E233" s="24">
        <v>1.3854166666666666E-2</v>
      </c>
      <c r="F233" s="22">
        <f t="shared" si="6"/>
        <v>4</v>
      </c>
      <c r="G233" s="22">
        <f t="shared" si="7"/>
        <v>11</v>
      </c>
    </row>
    <row r="234" spans="1:7" x14ac:dyDescent="0.2">
      <c r="A234" s="22">
        <v>233</v>
      </c>
      <c r="B234" s="83" t="s">
        <v>28</v>
      </c>
      <c r="C234" s="22">
        <v>1999</v>
      </c>
      <c r="D234" s="22">
        <v>2007</v>
      </c>
      <c r="E234" s="23">
        <v>1.3877314814814815E-2</v>
      </c>
      <c r="F234" s="22">
        <f t="shared" si="6"/>
        <v>4</v>
      </c>
      <c r="G234" s="22">
        <f t="shared" si="7"/>
        <v>8</v>
      </c>
    </row>
    <row r="235" spans="1:7" x14ac:dyDescent="0.2">
      <c r="A235" s="22">
        <v>234</v>
      </c>
      <c r="B235" s="84" t="s">
        <v>373</v>
      </c>
      <c r="C235" s="22">
        <v>2005</v>
      </c>
      <c r="D235" s="22">
        <v>2016</v>
      </c>
      <c r="E235" s="24">
        <v>1.3877314814814815E-2</v>
      </c>
      <c r="F235" s="22">
        <f t="shared" si="6"/>
        <v>5</v>
      </c>
      <c r="G235" s="56">
        <f t="shared" si="7"/>
        <v>11</v>
      </c>
    </row>
    <row r="236" spans="1:7" x14ac:dyDescent="0.2">
      <c r="A236" s="22">
        <v>235</v>
      </c>
      <c r="B236" s="84" t="s">
        <v>47</v>
      </c>
      <c r="C236" s="22">
        <v>2004</v>
      </c>
      <c r="D236" s="22">
        <v>2012</v>
      </c>
      <c r="E236" s="24">
        <v>1.3923611111111111E-2</v>
      </c>
      <c r="F236" s="22">
        <f t="shared" si="6"/>
        <v>6</v>
      </c>
      <c r="G236" s="22">
        <f t="shared" si="7"/>
        <v>8</v>
      </c>
    </row>
    <row r="237" spans="1:7" x14ac:dyDescent="0.2">
      <c r="A237" s="22">
        <v>236</v>
      </c>
      <c r="B237" s="84" t="s">
        <v>414</v>
      </c>
      <c r="C237" s="22">
        <v>2007</v>
      </c>
      <c r="D237" s="22">
        <v>2015</v>
      </c>
      <c r="E237" s="24">
        <v>1.3935185185185184E-2</v>
      </c>
      <c r="F237" s="22">
        <f t="shared" si="6"/>
        <v>7</v>
      </c>
      <c r="G237" s="56">
        <f t="shared" si="7"/>
        <v>8</v>
      </c>
    </row>
    <row r="238" spans="1:7" x14ac:dyDescent="0.2">
      <c r="A238" s="22">
        <v>237</v>
      </c>
      <c r="B238" s="84" t="s">
        <v>366</v>
      </c>
      <c r="C238" s="22">
        <v>2003</v>
      </c>
      <c r="D238" s="22">
        <v>2012</v>
      </c>
      <c r="E238" s="24">
        <v>1.3946759259259258E-2</v>
      </c>
      <c r="F238" s="22">
        <f t="shared" si="6"/>
        <v>3</v>
      </c>
      <c r="G238" s="22">
        <f t="shared" si="7"/>
        <v>9</v>
      </c>
    </row>
    <row r="239" spans="1:7" x14ac:dyDescent="0.2">
      <c r="A239" s="22">
        <v>238</v>
      </c>
      <c r="B239" s="83" t="s">
        <v>126</v>
      </c>
      <c r="C239" s="22">
        <v>1998</v>
      </c>
      <c r="D239" s="22">
        <v>2009</v>
      </c>
      <c r="E239" s="23">
        <v>1.3958333333333335E-2</v>
      </c>
      <c r="F239" s="22">
        <f t="shared" si="6"/>
        <v>5</v>
      </c>
      <c r="G239" s="22">
        <f t="shared" si="7"/>
        <v>11</v>
      </c>
    </row>
    <row r="240" spans="1:7" x14ac:dyDescent="0.2">
      <c r="A240" s="22">
        <v>239</v>
      </c>
      <c r="B240" s="84" t="s">
        <v>344</v>
      </c>
      <c r="C240" s="22">
        <v>2000</v>
      </c>
      <c r="D240" s="22">
        <v>2011</v>
      </c>
      <c r="E240" s="24">
        <v>1.4039351851851851E-2</v>
      </c>
      <c r="F240" s="22">
        <f t="shared" si="6"/>
        <v>1</v>
      </c>
      <c r="G240" s="22">
        <f t="shared" si="7"/>
        <v>11</v>
      </c>
    </row>
    <row r="241" spans="1:7" x14ac:dyDescent="0.2">
      <c r="A241" s="22">
        <v>240</v>
      </c>
      <c r="B241" s="84" t="s">
        <v>371</v>
      </c>
      <c r="C241" s="22">
        <v>2003</v>
      </c>
      <c r="D241" s="22">
        <v>2012</v>
      </c>
      <c r="E241" s="24">
        <v>1.4108796296296295E-2</v>
      </c>
      <c r="F241" s="22">
        <f t="shared" si="6"/>
        <v>1</v>
      </c>
      <c r="G241" s="22">
        <f t="shared" si="7"/>
        <v>9</v>
      </c>
    </row>
    <row r="242" spans="1:7" x14ac:dyDescent="0.2">
      <c r="A242" s="22">
        <v>241</v>
      </c>
      <c r="B242" s="84" t="s">
        <v>38</v>
      </c>
      <c r="C242" s="22">
        <v>1999</v>
      </c>
      <c r="D242" s="22">
        <v>2010</v>
      </c>
      <c r="E242" s="24">
        <v>1.4108796296296296E-2</v>
      </c>
      <c r="F242" s="22">
        <f t="shared" si="6"/>
        <v>1</v>
      </c>
      <c r="G242" s="22">
        <f t="shared" si="7"/>
        <v>11</v>
      </c>
    </row>
    <row r="243" spans="1:7" x14ac:dyDescent="0.2">
      <c r="A243" s="22">
        <v>242</v>
      </c>
      <c r="B243" s="84" t="s">
        <v>167</v>
      </c>
      <c r="C243" s="28">
        <v>1988</v>
      </c>
      <c r="D243" s="28">
        <v>1999</v>
      </c>
      <c r="E243" s="29">
        <v>1.4120370370370368E-2</v>
      </c>
      <c r="F243" s="22">
        <f t="shared" si="6"/>
        <v>2</v>
      </c>
      <c r="G243" s="22">
        <f t="shared" si="7"/>
        <v>11</v>
      </c>
    </row>
    <row r="244" spans="1:7" x14ac:dyDescent="0.2">
      <c r="A244" s="22">
        <v>243</v>
      </c>
      <c r="B244" s="84" t="s">
        <v>36</v>
      </c>
      <c r="C244" s="22">
        <v>2001</v>
      </c>
      <c r="D244" s="22">
        <v>2011</v>
      </c>
      <c r="E244" s="24">
        <v>1.4120370370370368E-2</v>
      </c>
      <c r="F244" s="22">
        <f t="shared" si="6"/>
        <v>3</v>
      </c>
      <c r="G244" s="22">
        <f t="shared" si="7"/>
        <v>10</v>
      </c>
    </row>
    <row r="245" spans="1:7" x14ac:dyDescent="0.2">
      <c r="A245" s="22">
        <v>244</v>
      </c>
      <c r="B245" s="84" t="s">
        <v>42</v>
      </c>
      <c r="C245" s="22">
        <v>2002</v>
      </c>
      <c r="D245" s="22">
        <v>2011</v>
      </c>
      <c r="E245" s="24">
        <v>1.4143518518518519E-2</v>
      </c>
      <c r="F245" s="22">
        <f t="shared" si="6"/>
        <v>2</v>
      </c>
      <c r="G245" s="22">
        <f t="shared" si="7"/>
        <v>9</v>
      </c>
    </row>
    <row r="246" spans="1:7" x14ac:dyDescent="0.2">
      <c r="A246" s="22">
        <v>245</v>
      </c>
      <c r="B246" s="83" t="s">
        <v>120</v>
      </c>
      <c r="C246" s="22">
        <v>1995</v>
      </c>
      <c r="D246" s="22">
        <v>2003</v>
      </c>
      <c r="E246" s="24">
        <v>1.4166666666666666E-2</v>
      </c>
      <c r="F246" s="22">
        <f t="shared" si="6"/>
        <v>4</v>
      </c>
      <c r="G246" s="22">
        <f t="shared" si="7"/>
        <v>8</v>
      </c>
    </row>
    <row r="247" spans="1:7" x14ac:dyDescent="0.2">
      <c r="A247" s="22">
        <v>246</v>
      </c>
      <c r="B247" s="84" t="s">
        <v>39</v>
      </c>
      <c r="C247" s="22">
        <v>2001</v>
      </c>
      <c r="D247" s="22">
        <v>2010</v>
      </c>
      <c r="E247" s="24">
        <v>1.4166666666666666E-2</v>
      </c>
      <c r="F247" s="22">
        <f t="shared" si="6"/>
        <v>2</v>
      </c>
      <c r="G247" s="22">
        <f t="shared" si="7"/>
        <v>9</v>
      </c>
    </row>
    <row r="248" spans="1:7" x14ac:dyDescent="0.2">
      <c r="A248" s="22">
        <v>247</v>
      </c>
      <c r="B248" s="84" t="s">
        <v>507</v>
      </c>
      <c r="C248" s="22">
        <v>2007</v>
      </c>
      <c r="D248" s="22">
        <v>2016</v>
      </c>
      <c r="E248" s="24">
        <v>1.4166666666666666E-2</v>
      </c>
      <c r="F248" s="22">
        <f t="shared" si="6"/>
        <v>4</v>
      </c>
      <c r="G248" s="56">
        <f t="shared" si="7"/>
        <v>9</v>
      </c>
    </row>
    <row r="249" spans="1:7" x14ac:dyDescent="0.2">
      <c r="A249" s="22">
        <v>248</v>
      </c>
      <c r="B249" s="84" t="s">
        <v>512</v>
      </c>
      <c r="C249" s="22">
        <v>2009</v>
      </c>
      <c r="D249" s="22">
        <v>2018</v>
      </c>
      <c r="E249" s="24">
        <v>1.4166666666666666E-2</v>
      </c>
      <c r="F249" s="22">
        <f t="shared" si="6"/>
        <v>4</v>
      </c>
      <c r="G249" s="22">
        <f t="shared" si="7"/>
        <v>9</v>
      </c>
    </row>
    <row r="250" spans="1:7" x14ac:dyDescent="0.2">
      <c r="A250" s="22">
        <v>249</v>
      </c>
      <c r="B250" s="84" t="s">
        <v>412</v>
      </c>
      <c r="C250" s="22">
        <v>2009</v>
      </c>
      <c r="D250" s="22">
        <v>2019</v>
      </c>
      <c r="E250" s="24">
        <v>1.4178240740740741E-2</v>
      </c>
      <c r="F250" s="22">
        <f t="shared" si="6"/>
        <v>4</v>
      </c>
      <c r="G250" s="56">
        <f t="shared" si="7"/>
        <v>10</v>
      </c>
    </row>
    <row r="251" spans="1:7" x14ac:dyDescent="0.2">
      <c r="A251" s="22">
        <v>250</v>
      </c>
      <c r="B251" s="83" t="s">
        <v>120</v>
      </c>
      <c r="C251" s="22">
        <v>1995</v>
      </c>
      <c r="D251" s="22">
        <v>2004</v>
      </c>
      <c r="E251" s="24">
        <v>1.4212962962962962E-2</v>
      </c>
      <c r="F251" s="22">
        <f t="shared" si="6"/>
        <v>4</v>
      </c>
      <c r="G251" s="22">
        <f t="shared" si="7"/>
        <v>9</v>
      </c>
    </row>
    <row r="252" spans="1:7" x14ac:dyDescent="0.2">
      <c r="A252" s="22">
        <v>251</v>
      </c>
      <c r="B252" s="84" t="s">
        <v>504</v>
      </c>
      <c r="C252" s="22">
        <v>2006</v>
      </c>
      <c r="D252" s="22">
        <v>2016</v>
      </c>
      <c r="E252" s="24">
        <v>1.4270833333333335E-2</v>
      </c>
      <c r="F252" s="22">
        <f t="shared" si="6"/>
        <v>3</v>
      </c>
      <c r="G252" s="56">
        <f t="shared" si="7"/>
        <v>10</v>
      </c>
    </row>
    <row r="253" spans="1:7" x14ac:dyDescent="0.2">
      <c r="A253" s="22">
        <v>252</v>
      </c>
      <c r="B253" s="83" t="s">
        <v>135</v>
      </c>
      <c r="C253" s="22">
        <v>1998</v>
      </c>
      <c r="D253" s="22">
        <v>2007</v>
      </c>
      <c r="E253" s="23">
        <v>1.4305555555555557E-2</v>
      </c>
      <c r="F253" s="22">
        <f t="shared" si="6"/>
        <v>1</v>
      </c>
      <c r="G253" s="22">
        <f t="shared" si="7"/>
        <v>9</v>
      </c>
    </row>
    <row r="254" spans="1:7" x14ac:dyDescent="0.2">
      <c r="A254" s="22">
        <v>253</v>
      </c>
      <c r="B254" s="83" t="s">
        <v>136</v>
      </c>
      <c r="C254" s="22">
        <v>1989</v>
      </c>
      <c r="D254" s="22">
        <v>2000</v>
      </c>
      <c r="E254" s="24">
        <v>1.4305555555555557E-2</v>
      </c>
      <c r="F254" s="22">
        <f t="shared" si="6"/>
        <v>1</v>
      </c>
      <c r="G254" s="22">
        <f t="shared" si="7"/>
        <v>11</v>
      </c>
    </row>
    <row r="255" spans="1:7" x14ac:dyDescent="0.2">
      <c r="A255" s="22">
        <v>254</v>
      </c>
      <c r="B255" s="84" t="s">
        <v>373</v>
      </c>
      <c r="C255" s="22">
        <v>2005</v>
      </c>
      <c r="D255" s="22">
        <v>2014</v>
      </c>
      <c r="E255" s="24">
        <v>1.4305555555555557E-2</v>
      </c>
      <c r="F255" s="22">
        <f t="shared" si="6"/>
        <v>5</v>
      </c>
      <c r="G255" s="56">
        <f t="shared" si="7"/>
        <v>9</v>
      </c>
    </row>
    <row r="256" spans="1:7" x14ac:dyDescent="0.2">
      <c r="A256" s="22">
        <v>255</v>
      </c>
      <c r="B256" s="83" t="s">
        <v>137</v>
      </c>
      <c r="C256" s="22">
        <v>1990</v>
      </c>
      <c r="D256" s="22">
        <v>2000</v>
      </c>
      <c r="E256" s="24">
        <v>1.4317129629629631E-2</v>
      </c>
      <c r="F256" s="22">
        <f t="shared" si="6"/>
        <v>1</v>
      </c>
      <c r="G256" s="22">
        <f t="shared" si="7"/>
        <v>10</v>
      </c>
    </row>
    <row r="257" spans="1:7" x14ac:dyDescent="0.2">
      <c r="A257" s="22">
        <v>256</v>
      </c>
      <c r="B257" s="84" t="s">
        <v>503</v>
      </c>
      <c r="C257" s="22">
        <v>2010</v>
      </c>
      <c r="D257" s="22">
        <v>2018</v>
      </c>
      <c r="E257" s="24">
        <v>1.4351851851851852E-2</v>
      </c>
      <c r="F257" s="22">
        <f t="shared" si="6"/>
        <v>4</v>
      </c>
      <c r="G257" s="22">
        <f t="shared" si="7"/>
        <v>8</v>
      </c>
    </row>
    <row r="258" spans="1:7" x14ac:dyDescent="0.2">
      <c r="A258" s="22">
        <v>257</v>
      </c>
      <c r="B258" s="83" t="s">
        <v>97</v>
      </c>
      <c r="C258" s="22">
        <v>1996</v>
      </c>
      <c r="D258" s="22">
        <v>2006</v>
      </c>
      <c r="E258" s="23">
        <v>1.4363425925925925E-2</v>
      </c>
      <c r="F258" s="22">
        <f t="shared" ref="F258:F321" si="8">COUNTIF($B$2:$B$3840,B258)</f>
        <v>5</v>
      </c>
      <c r="G258" s="22">
        <f t="shared" ref="G258:G321" si="9">D258-C258</f>
        <v>10</v>
      </c>
    </row>
    <row r="259" spans="1:7" x14ac:dyDescent="0.2">
      <c r="A259" s="22">
        <v>258</v>
      </c>
      <c r="B259" s="84" t="s">
        <v>514</v>
      </c>
      <c r="C259" s="22">
        <v>2008</v>
      </c>
      <c r="D259" s="22">
        <v>2016</v>
      </c>
      <c r="E259" s="24">
        <v>1.4421296296296295E-2</v>
      </c>
      <c r="F259" s="22">
        <f t="shared" si="8"/>
        <v>2</v>
      </c>
      <c r="G259" s="56">
        <f t="shared" si="9"/>
        <v>8</v>
      </c>
    </row>
    <row r="260" spans="1:7" x14ac:dyDescent="0.2">
      <c r="A260" s="22">
        <v>259</v>
      </c>
      <c r="B260" s="84" t="s">
        <v>510</v>
      </c>
      <c r="C260" s="22">
        <v>2009</v>
      </c>
      <c r="D260" s="22">
        <v>2019</v>
      </c>
      <c r="E260" s="24">
        <v>1.4421296296296295E-2</v>
      </c>
      <c r="F260" s="22">
        <f t="shared" si="8"/>
        <v>2</v>
      </c>
      <c r="G260" s="56">
        <f t="shared" si="9"/>
        <v>10</v>
      </c>
    </row>
    <row r="261" spans="1:7" x14ac:dyDescent="0.2">
      <c r="A261" s="22">
        <v>260</v>
      </c>
      <c r="B261" s="83" t="s">
        <v>138</v>
      </c>
      <c r="C261" s="22">
        <v>1992</v>
      </c>
      <c r="D261" s="22">
        <v>2003</v>
      </c>
      <c r="E261" s="24">
        <v>1.4467592592592593E-2</v>
      </c>
      <c r="F261" s="22">
        <f t="shared" si="8"/>
        <v>2</v>
      </c>
      <c r="G261" s="22">
        <f t="shared" si="9"/>
        <v>11</v>
      </c>
    </row>
    <row r="262" spans="1:7" x14ac:dyDescent="0.2">
      <c r="A262" s="22">
        <v>261</v>
      </c>
      <c r="B262" s="84" t="s">
        <v>347</v>
      </c>
      <c r="C262" s="22">
        <v>2003</v>
      </c>
      <c r="D262" s="22">
        <v>2011</v>
      </c>
      <c r="E262" s="24">
        <v>1.4467592592592593E-2</v>
      </c>
      <c r="F262" s="22">
        <f t="shared" si="8"/>
        <v>1</v>
      </c>
      <c r="G262" s="22">
        <f t="shared" si="9"/>
        <v>8</v>
      </c>
    </row>
    <row r="263" spans="1:7" x14ac:dyDescent="0.2">
      <c r="A263" s="22">
        <v>262</v>
      </c>
      <c r="B263" s="83" t="s">
        <v>139</v>
      </c>
      <c r="C263" s="22">
        <v>1996</v>
      </c>
      <c r="D263" s="22">
        <v>2006</v>
      </c>
      <c r="E263" s="23">
        <v>1.4479166666666668E-2</v>
      </c>
      <c r="F263" s="22">
        <f t="shared" si="8"/>
        <v>1</v>
      </c>
      <c r="G263" s="22">
        <f t="shared" si="9"/>
        <v>10</v>
      </c>
    </row>
    <row r="264" spans="1:7" x14ac:dyDescent="0.2">
      <c r="A264" s="22">
        <v>263</v>
      </c>
      <c r="B264" s="84" t="s">
        <v>366</v>
      </c>
      <c r="C264" s="22">
        <v>2003</v>
      </c>
      <c r="D264" s="22">
        <v>2014</v>
      </c>
      <c r="E264" s="24">
        <v>1.4479166666666668E-2</v>
      </c>
      <c r="F264" s="22">
        <f t="shared" si="8"/>
        <v>3</v>
      </c>
      <c r="G264" s="56">
        <f t="shared" si="9"/>
        <v>11</v>
      </c>
    </row>
    <row r="265" spans="1:7" x14ac:dyDescent="0.2">
      <c r="A265" s="22">
        <v>264</v>
      </c>
      <c r="B265" s="84" t="s">
        <v>407</v>
      </c>
      <c r="C265" s="22">
        <v>2008</v>
      </c>
      <c r="D265" s="22">
        <v>2015</v>
      </c>
      <c r="E265" s="24">
        <v>1.4479166666666668E-2</v>
      </c>
      <c r="F265" s="22">
        <f t="shared" si="8"/>
        <v>4</v>
      </c>
      <c r="G265" s="56">
        <f t="shared" si="9"/>
        <v>7</v>
      </c>
    </row>
    <row r="266" spans="1:7" x14ac:dyDescent="0.2">
      <c r="A266" s="22">
        <v>265</v>
      </c>
      <c r="B266" s="84" t="s">
        <v>399</v>
      </c>
      <c r="C266" s="22">
        <v>2005</v>
      </c>
      <c r="D266" s="22">
        <v>2016</v>
      </c>
      <c r="E266" s="24">
        <v>1.4548611111111111E-2</v>
      </c>
      <c r="F266" s="22">
        <f t="shared" si="8"/>
        <v>4</v>
      </c>
      <c r="G266" s="56">
        <f t="shared" si="9"/>
        <v>11</v>
      </c>
    </row>
    <row r="267" spans="1:7" x14ac:dyDescent="0.2">
      <c r="A267" s="22">
        <v>266</v>
      </c>
      <c r="B267" s="84" t="s">
        <v>416</v>
      </c>
      <c r="C267" s="22">
        <v>2008</v>
      </c>
      <c r="D267" s="22">
        <v>2018</v>
      </c>
      <c r="E267" s="24">
        <v>1.4560185185185183E-2</v>
      </c>
      <c r="F267" s="22">
        <f t="shared" si="8"/>
        <v>5</v>
      </c>
      <c r="G267" s="22">
        <f t="shared" si="9"/>
        <v>10</v>
      </c>
    </row>
    <row r="268" spans="1:7" x14ac:dyDescent="0.2">
      <c r="A268" s="22">
        <v>267</v>
      </c>
      <c r="B268" s="84" t="s">
        <v>40</v>
      </c>
      <c r="C268" s="22">
        <v>2000</v>
      </c>
      <c r="D268" s="22">
        <v>2010</v>
      </c>
      <c r="E268" s="24">
        <v>1.4571759259259258E-2</v>
      </c>
      <c r="F268" s="22">
        <f t="shared" si="8"/>
        <v>2</v>
      </c>
      <c r="G268" s="22">
        <f t="shared" si="9"/>
        <v>10</v>
      </c>
    </row>
    <row r="269" spans="1:7" x14ac:dyDescent="0.2">
      <c r="A269" s="22">
        <v>268</v>
      </c>
      <c r="B269" s="84" t="s">
        <v>41</v>
      </c>
      <c r="C269" s="22">
        <v>2001</v>
      </c>
      <c r="D269" s="22">
        <v>2010</v>
      </c>
      <c r="E269" s="24">
        <v>1.4583333333333332E-2</v>
      </c>
      <c r="F269" s="22">
        <f t="shared" si="8"/>
        <v>2</v>
      </c>
      <c r="G269" s="22">
        <f t="shared" si="9"/>
        <v>9</v>
      </c>
    </row>
    <row r="270" spans="1:7" x14ac:dyDescent="0.2">
      <c r="A270" s="22">
        <v>269</v>
      </c>
      <c r="B270" s="84" t="s">
        <v>511</v>
      </c>
      <c r="C270" s="22">
        <v>2009</v>
      </c>
      <c r="D270" s="22">
        <v>2017</v>
      </c>
      <c r="E270" s="24">
        <v>1.4606481481481482E-2</v>
      </c>
      <c r="F270" s="22">
        <f t="shared" si="8"/>
        <v>3</v>
      </c>
      <c r="G270" s="56">
        <f t="shared" si="9"/>
        <v>8</v>
      </c>
    </row>
    <row r="271" spans="1:7" x14ac:dyDescent="0.2">
      <c r="A271" s="22">
        <v>270</v>
      </c>
      <c r="B271" s="84" t="s">
        <v>412</v>
      </c>
      <c r="C271" s="22">
        <v>2009</v>
      </c>
      <c r="D271" s="22">
        <v>2018</v>
      </c>
      <c r="E271" s="24">
        <v>1.462962962962963E-2</v>
      </c>
      <c r="F271" s="22">
        <f t="shared" si="8"/>
        <v>4</v>
      </c>
      <c r="G271" s="22">
        <f t="shared" si="9"/>
        <v>9</v>
      </c>
    </row>
    <row r="272" spans="1:7" x14ac:dyDescent="0.2">
      <c r="A272" s="22">
        <v>271</v>
      </c>
      <c r="B272" s="83" t="s">
        <v>140</v>
      </c>
      <c r="C272" s="22">
        <v>1993</v>
      </c>
      <c r="D272" s="22">
        <v>2004</v>
      </c>
      <c r="E272" s="24">
        <v>1.4675925925925926E-2</v>
      </c>
      <c r="F272" s="22">
        <f t="shared" si="8"/>
        <v>1</v>
      </c>
      <c r="G272" s="22">
        <f t="shared" si="9"/>
        <v>11</v>
      </c>
    </row>
    <row r="273" spans="1:7" x14ac:dyDescent="0.2">
      <c r="A273" s="22">
        <v>272</v>
      </c>
      <c r="B273" s="84" t="s">
        <v>368</v>
      </c>
      <c r="C273" s="22">
        <v>2005</v>
      </c>
      <c r="D273" s="22">
        <v>2012</v>
      </c>
      <c r="E273" s="24">
        <v>1.4675925925925926E-2</v>
      </c>
      <c r="F273" s="22">
        <f t="shared" si="8"/>
        <v>4</v>
      </c>
      <c r="G273" s="22">
        <f t="shared" si="9"/>
        <v>7</v>
      </c>
    </row>
    <row r="274" spans="1:7" x14ac:dyDescent="0.2">
      <c r="A274" s="22">
        <v>273</v>
      </c>
      <c r="B274" s="84" t="s">
        <v>414</v>
      </c>
      <c r="C274" s="22">
        <v>2007</v>
      </c>
      <c r="D274" s="22">
        <v>2014</v>
      </c>
      <c r="E274" s="24">
        <v>1.4687499999999999E-2</v>
      </c>
      <c r="F274" s="22">
        <f t="shared" si="8"/>
        <v>7</v>
      </c>
      <c r="G274" s="56">
        <f t="shared" si="9"/>
        <v>7</v>
      </c>
    </row>
    <row r="275" spans="1:7" x14ac:dyDescent="0.2">
      <c r="A275" s="22">
        <v>274</v>
      </c>
      <c r="B275" s="84" t="s">
        <v>369</v>
      </c>
      <c r="C275" s="22">
        <v>2004</v>
      </c>
      <c r="D275" s="22">
        <v>2012</v>
      </c>
      <c r="E275" s="24">
        <v>1.4699074074074074E-2</v>
      </c>
      <c r="F275" s="22">
        <f t="shared" si="8"/>
        <v>1</v>
      </c>
      <c r="G275" s="22">
        <f t="shared" si="9"/>
        <v>8</v>
      </c>
    </row>
    <row r="276" spans="1:7" x14ac:dyDescent="0.2">
      <c r="A276" s="22">
        <v>275</v>
      </c>
      <c r="B276" s="84" t="s">
        <v>432</v>
      </c>
      <c r="C276" s="22">
        <v>2007</v>
      </c>
      <c r="D276" s="22">
        <v>2015</v>
      </c>
      <c r="E276" s="24">
        <v>1.4722222222222222E-2</v>
      </c>
      <c r="F276" s="22">
        <f t="shared" si="8"/>
        <v>2</v>
      </c>
      <c r="G276" s="56">
        <f t="shared" si="9"/>
        <v>8</v>
      </c>
    </row>
    <row r="277" spans="1:7" x14ac:dyDescent="0.2">
      <c r="A277" s="22">
        <v>276</v>
      </c>
      <c r="B277" s="84" t="s">
        <v>418</v>
      </c>
      <c r="C277" s="22">
        <v>2004</v>
      </c>
      <c r="D277" s="22">
        <v>2014</v>
      </c>
      <c r="E277" s="24">
        <v>1.4733796296296295E-2</v>
      </c>
      <c r="F277" s="22">
        <f t="shared" si="8"/>
        <v>3</v>
      </c>
      <c r="G277" s="56">
        <f t="shared" si="9"/>
        <v>10</v>
      </c>
    </row>
    <row r="278" spans="1:7" x14ac:dyDescent="0.2">
      <c r="A278" s="22">
        <v>277</v>
      </c>
      <c r="B278" s="84" t="s">
        <v>527</v>
      </c>
      <c r="C278" s="22">
        <v>2011</v>
      </c>
      <c r="D278" s="22">
        <v>2019</v>
      </c>
      <c r="E278" s="24">
        <v>1.4745370370370372E-2</v>
      </c>
      <c r="F278" s="22">
        <f t="shared" si="8"/>
        <v>3</v>
      </c>
      <c r="G278" s="56">
        <f t="shared" si="9"/>
        <v>8</v>
      </c>
    </row>
    <row r="279" spans="1:7" x14ac:dyDescent="0.2">
      <c r="A279" s="22">
        <v>278</v>
      </c>
      <c r="B279" s="84" t="s">
        <v>42</v>
      </c>
      <c r="C279" s="22">
        <v>2002</v>
      </c>
      <c r="D279" s="22">
        <v>2010</v>
      </c>
      <c r="E279" s="24">
        <v>1.4756944444444444E-2</v>
      </c>
      <c r="F279" s="22">
        <f t="shared" si="8"/>
        <v>2</v>
      </c>
      <c r="G279" s="22">
        <f t="shared" si="9"/>
        <v>8</v>
      </c>
    </row>
    <row r="280" spans="1:7" x14ac:dyDescent="0.2">
      <c r="A280" s="22">
        <v>279</v>
      </c>
      <c r="B280" s="84" t="s">
        <v>511</v>
      </c>
      <c r="C280" s="22">
        <v>2009</v>
      </c>
      <c r="D280" s="22">
        <v>2016</v>
      </c>
      <c r="E280" s="24">
        <v>1.4780092592592595E-2</v>
      </c>
      <c r="F280" s="22">
        <f t="shared" si="8"/>
        <v>3</v>
      </c>
      <c r="G280" s="56">
        <f t="shared" si="9"/>
        <v>7</v>
      </c>
    </row>
    <row r="281" spans="1:7" x14ac:dyDescent="0.2">
      <c r="A281" s="22">
        <v>280</v>
      </c>
      <c r="B281" s="83" t="s">
        <v>141</v>
      </c>
      <c r="C281" s="22">
        <v>2000</v>
      </c>
      <c r="D281" s="22">
        <v>2007</v>
      </c>
      <c r="E281" s="23">
        <v>1.4791666666666668E-2</v>
      </c>
      <c r="F281" s="22">
        <f t="shared" si="8"/>
        <v>1</v>
      </c>
      <c r="G281" s="22">
        <f t="shared" si="9"/>
        <v>7</v>
      </c>
    </row>
    <row r="282" spans="1:7" x14ac:dyDescent="0.2">
      <c r="A282" s="22">
        <v>281</v>
      </c>
      <c r="B282" s="84" t="s">
        <v>554</v>
      </c>
      <c r="C282" s="22">
        <v>2009</v>
      </c>
      <c r="D282" s="22">
        <v>2018</v>
      </c>
      <c r="E282" s="24">
        <v>1.4791666666666668E-2</v>
      </c>
      <c r="F282" s="22">
        <f t="shared" si="8"/>
        <v>1</v>
      </c>
      <c r="G282" s="22">
        <f t="shared" si="9"/>
        <v>9</v>
      </c>
    </row>
    <row r="283" spans="1:7" x14ac:dyDescent="0.2">
      <c r="A283" s="22">
        <v>282</v>
      </c>
      <c r="B283" s="84" t="s">
        <v>550</v>
      </c>
      <c r="C283" s="22">
        <v>2011</v>
      </c>
      <c r="D283" s="22">
        <v>2018</v>
      </c>
      <c r="E283" s="24">
        <v>1.480324074074074E-2</v>
      </c>
      <c r="F283" s="22">
        <f t="shared" si="8"/>
        <v>2</v>
      </c>
      <c r="G283" s="22">
        <f t="shared" si="9"/>
        <v>7</v>
      </c>
    </row>
    <row r="284" spans="1:7" x14ac:dyDescent="0.2">
      <c r="A284" s="22">
        <v>283</v>
      </c>
      <c r="B284" s="84" t="s">
        <v>43</v>
      </c>
      <c r="C284" s="22">
        <v>2000</v>
      </c>
      <c r="D284" s="22">
        <v>2010</v>
      </c>
      <c r="E284" s="24">
        <v>1.4849537037037036E-2</v>
      </c>
      <c r="F284" s="22">
        <f t="shared" si="8"/>
        <v>3</v>
      </c>
      <c r="G284" s="22">
        <f t="shared" si="9"/>
        <v>10</v>
      </c>
    </row>
    <row r="285" spans="1:7" x14ac:dyDescent="0.2">
      <c r="A285" s="22">
        <v>284</v>
      </c>
      <c r="B285" s="84" t="s">
        <v>419</v>
      </c>
      <c r="C285" s="22">
        <v>2006</v>
      </c>
      <c r="D285" s="22">
        <v>2016</v>
      </c>
      <c r="E285" s="24">
        <v>1.486111111111111E-2</v>
      </c>
      <c r="F285" s="22">
        <f t="shared" si="8"/>
        <v>6</v>
      </c>
      <c r="G285" s="56">
        <f t="shared" si="9"/>
        <v>10</v>
      </c>
    </row>
    <row r="286" spans="1:7" x14ac:dyDescent="0.2">
      <c r="A286" s="22">
        <v>285</v>
      </c>
      <c r="B286" s="83" t="s">
        <v>119</v>
      </c>
      <c r="C286" s="22">
        <v>1998</v>
      </c>
      <c r="D286" s="22">
        <v>2006</v>
      </c>
      <c r="E286" s="23">
        <v>1.4884259259259259E-2</v>
      </c>
      <c r="F286" s="22">
        <f t="shared" si="8"/>
        <v>2</v>
      </c>
      <c r="G286" s="22">
        <f t="shared" si="9"/>
        <v>8</v>
      </c>
    </row>
    <row r="287" spans="1:7" x14ac:dyDescent="0.2">
      <c r="A287" s="22">
        <v>286</v>
      </c>
      <c r="B287" s="84" t="s">
        <v>483</v>
      </c>
      <c r="C287" s="22">
        <v>2008</v>
      </c>
      <c r="D287" s="22">
        <v>2015</v>
      </c>
      <c r="E287" s="24">
        <v>1.4895833333333332E-2</v>
      </c>
      <c r="F287" s="22">
        <f t="shared" si="8"/>
        <v>5</v>
      </c>
      <c r="G287" s="56">
        <f t="shared" si="9"/>
        <v>7</v>
      </c>
    </row>
    <row r="288" spans="1:7" x14ac:dyDescent="0.2">
      <c r="A288" s="22">
        <v>287</v>
      </c>
      <c r="B288" s="83" t="s">
        <v>142</v>
      </c>
      <c r="C288" s="22">
        <v>1992</v>
      </c>
      <c r="D288" s="22">
        <v>2003</v>
      </c>
      <c r="E288" s="24">
        <v>1.4907407407407406E-2</v>
      </c>
      <c r="F288" s="22">
        <f t="shared" si="8"/>
        <v>1</v>
      </c>
      <c r="G288" s="22">
        <f t="shared" si="9"/>
        <v>11</v>
      </c>
    </row>
    <row r="289" spans="1:7" x14ac:dyDescent="0.2">
      <c r="A289" s="22">
        <v>288</v>
      </c>
      <c r="B289" s="75" t="s">
        <v>531</v>
      </c>
      <c r="C289" s="22">
        <v>2007</v>
      </c>
      <c r="D289" s="22">
        <v>2016</v>
      </c>
      <c r="E289" s="24">
        <v>1.4907407407407406E-2</v>
      </c>
      <c r="F289" s="22">
        <f t="shared" si="8"/>
        <v>4</v>
      </c>
      <c r="G289" s="56">
        <f t="shared" si="9"/>
        <v>9</v>
      </c>
    </row>
    <row r="290" spans="1:7" x14ac:dyDescent="0.2">
      <c r="A290" s="22">
        <v>289</v>
      </c>
      <c r="B290" s="83" t="s">
        <v>143</v>
      </c>
      <c r="C290" s="22">
        <v>1992</v>
      </c>
      <c r="D290" s="22">
        <v>2003</v>
      </c>
      <c r="E290" s="24">
        <v>1.4918981481481483E-2</v>
      </c>
      <c r="F290" s="22">
        <f t="shared" si="8"/>
        <v>1</v>
      </c>
      <c r="G290" s="22">
        <f t="shared" si="9"/>
        <v>11</v>
      </c>
    </row>
    <row r="291" spans="1:7" x14ac:dyDescent="0.2">
      <c r="A291" s="22">
        <v>290</v>
      </c>
      <c r="B291" s="84" t="s">
        <v>349</v>
      </c>
      <c r="C291" s="22">
        <v>2005</v>
      </c>
      <c r="D291" s="22">
        <v>2015</v>
      </c>
      <c r="E291" s="24">
        <v>1.4930555555555556E-2</v>
      </c>
      <c r="F291" s="22">
        <f t="shared" si="8"/>
        <v>3</v>
      </c>
      <c r="G291" s="56">
        <f t="shared" si="9"/>
        <v>10</v>
      </c>
    </row>
    <row r="292" spans="1:7" x14ac:dyDescent="0.2">
      <c r="A292" s="22">
        <v>291</v>
      </c>
      <c r="B292" s="83" t="s">
        <v>62</v>
      </c>
      <c r="C292" s="22">
        <v>1995</v>
      </c>
      <c r="D292" s="22">
        <v>2004</v>
      </c>
      <c r="E292" s="24">
        <v>1.4953703703703705E-2</v>
      </c>
      <c r="F292" s="22">
        <f t="shared" si="8"/>
        <v>3</v>
      </c>
      <c r="G292" s="22">
        <f t="shared" si="9"/>
        <v>9</v>
      </c>
    </row>
    <row r="293" spans="1:7" x14ac:dyDescent="0.2">
      <c r="A293" s="22">
        <v>292</v>
      </c>
      <c r="B293" s="83" t="s">
        <v>144</v>
      </c>
      <c r="C293" s="22">
        <v>1997</v>
      </c>
      <c r="D293" s="22">
        <v>2007</v>
      </c>
      <c r="E293" s="23">
        <v>1.4965277777777779E-2</v>
      </c>
      <c r="F293" s="22">
        <f t="shared" si="8"/>
        <v>1</v>
      </c>
      <c r="G293" s="22">
        <f t="shared" si="9"/>
        <v>10</v>
      </c>
    </row>
    <row r="294" spans="1:7" x14ac:dyDescent="0.2">
      <c r="A294" s="22">
        <v>293</v>
      </c>
      <c r="B294" s="83" t="s">
        <v>145</v>
      </c>
      <c r="C294" s="22">
        <v>1999</v>
      </c>
      <c r="D294" s="22">
        <v>2006</v>
      </c>
      <c r="E294" s="23">
        <v>1.4965277777777779E-2</v>
      </c>
      <c r="F294" s="22">
        <f t="shared" si="8"/>
        <v>2</v>
      </c>
      <c r="G294" s="22">
        <f t="shared" si="9"/>
        <v>7</v>
      </c>
    </row>
    <row r="295" spans="1:7" x14ac:dyDescent="0.2">
      <c r="A295" s="22">
        <v>294</v>
      </c>
      <c r="B295" s="83" t="s">
        <v>107</v>
      </c>
      <c r="C295" s="22">
        <v>1995</v>
      </c>
      <c r="D295" s="22">
        <v>2004</v>
      </c>
      <c r="E295" s="24">
        <v>1.4965277777777779E-2</v>
      </c>
      <c r="F295" s="22">
        <f t="shared" si="8"/>
        <v>2</v>
      </c>
      <c r="G295" s="22">
        <f t="shared" si="9"/>
        <v>9</v>
      </c>
    </row>
    <row r="296" spans="1:7" x14ac:dyDescent="0.2">
      <c r="A296" s="22">
        <v>295</v>
      </c>
      <c r="B296" s="83" t="s">
        <v>146</v>
      </c>
      <c r="C296" s="22">
        <v>1989</v>
      </c>
      <c r="D296" s="22">
        <v>2000</v>
      </c>
      <c r="E296" s="24">
        <v>1.4988425925925926E-2</v>
      </c>
      <c r="F296" s="22">
        <f t="shared" si="8"/>
        <v>1</v>
      </c>
      <c r="G296" s="22">
        <f t="shared" si="9"/>
        <v>11</v>
      </c>
    </row>
    <row r="297" spans="1:7" x14ac:dyDescent="0.2">
      <c r="A297" s="22">
        <v>296</v>
      </c>
      <c r="B297" s="84" t="s">
        <v>432</v>
      </c>
      <c r="C297" s="22">
        <v>2007</v>
      </c>
      <c r="D297" s="22">
        <v>2014</v>
      </c>
      <c r="E297" s="24">
        <v>1.5023148148148148E-2</v>
      </c>
      <c r="F297" s="22">
        <f t="shared" si="8"/>
        <v>2</v>
      </c>
      <c r="G297" s="56">
        <f t="shared" si="9"/>
        <v>7</v>
      </c>
    </row>
    <row r="298" spans="1:7" x14ac:dyDescent="0.2">
      <c r="A298" s="22">
        <v>297</v>
      </c>
      <c r="B298" s="84" t="s">
        <v>484</v>
      </c>
      <c r="C298" s="22">
        <v>2007</v>
      </c>
      <c r="D298" s="22">
        <v>2015</v>
      </c>
      <c r="E298" s="24">
        <v>1.5081018518518516E-2</v>
      </c>
      <c r="F298" s="22">
        <f t="shared" si="8"/>
        <v>1</v>
      </c>
      <c r="G298" s="56">
        <f t="shared" si="9"/>
        <v>8</v>
      </c>
    </row>
    <row r="299" spans="1:7" x14ac:dyDescent="0.2">
      <c r="A299" s="22">
        <v>298</v>
      </c>
      <c r="B299" s="83" t="s">
        <v>76</v>
      </c>
      <c r="C299" s="22">
        <v>1994</v>
      </c>
      <c r="D299" s="22">
        <v>2000</v>
      </c>
      <c r="E299" s="24">
        <v>1.5092592592592593E-2</v>
      </c>
      <c r="F299" s="22">
        <f t="shared" si="8"/>
        <v>5</v>
      </c>
      <c r="G299" s="22">
        <f t="shared" si="9"/>
        <v>6</v>
      </c>
    </row>
    <row r="300" spans="1:7" x14ac:dyDescent="0.2">
      <c r="A300" s="22">
        <v>299</v>
      </c>
      <c r="B300" s="84" t="s">
        <v>409</v>
      </c>
      <c r="C300" s="22">
        <v>2008</v>
      </c>
      <c r="D300" s="22">
        <v>2017</v>
      </c>
      <c r="E300" s="24">
        <v>1.5127314814814816E-2</v>
      </c>
      <c r="F300" s="22">
        <f t="shared" si="8"/>
        <v>6</v>
      </c>
      <c r="G300" s="56">
        <f t="shared" si="9"/>
        <v>9</v>
      </c>
    </row>
    <row r="301" spans="1:7" x14ac:dyDescent="0.2">
      <c r="A301" s="22">
        <v>300</v>
      </c>
      <c r="B301" s="84" t="s">
        <v>511</v>
      </c>
      <c r="C301" s="22">
        <v>2009</v>
      </c>
      <c r="D301" s="22">
        <v>2015</v>
      </c>
      <c r="E301" s="24">
        <v>1.5138888888888889E-2</v>
      </c>
      <c r="F301" s="22">
        <f t="shared" si="8"/>
        <v>3</v>
      </c>
      <c r="G301" s="56">
        <f t="shared" si="9"/>
        <v>6</v>
      </c>
    </row>
    <row r="302" spans="1:7" x14ac:dyDescent="0.2">
      <c r="A302" s="22">
        <v>301</v>
      </c>
      <c r="B302" s="84" t="s">
        <v>526</v>
      </c>
      <c r="C302" s="22">
        <v>2011</v>
      </c>
      <c r="D302" s="22">
        <v>2019</v>
      </c>
      <c r="E302" s="24">
        <v>1.5173611111111112E-2</v>
      </c>
      <c r="F302" s="22">
        <f t="shared" si="8"/>
        <v>2</v>
      </c>
      <c r="G302" s="56">
        <f t="shared" si="9"/>
        <v>8</v>
      </c>
    </row>
    <row r="303" spans="1:7" x14ac:dyDescent="0.2">
      <c r="A303" s="22">
        <v>302</v>
      </c>
      <c r="B303" s="83" t="s">
        <v>147</v>
      </c>
      <c r="C303" s="22">
        <v>1993</v>
      </c>
      <c r="D303" s="22">
        <v>2002</v>
      </c>
      <c r="E303" s="24">
        <v>1.5231481481481483E-2</v>
      </c>
      <c r="F303" s="22">
        <f t="shared" si="8"/>
        <v>1</v>
      </c>
      <c r="G303" s="22">
        <f t="shared" si="9"/>
        <v>9</v>
      </c>
    </row>
    <row r="304" spans="1:7" x14ac:dyDescent="0.2">
      <c r="A304" s="22">
        <v>303</v>
      </c>
      <c r="B304" s="84" t="s">
        <v>402</v>
      </c>
      <c r="C304" s="22">
        <v>2005</v>
      </c>
      <c r="D304" s="22">
        <v>2015</v>
      </c>
      <c r="E304" s="24">
        <v>1.5231481481481483E-2</v>
      </c>
      <c r="F304" s="22">
        <f t="shared" si="8"/>
        <v>2</v>
      </c>
      <c r="G304" s="56">
        <f t="shared" si="9"/>
        <v>10</v>
      </c>
    </row>
    <row r="305" spans="1:7" x14ac:dyDescent="0.2">
      <c r="A305" s="22">
        <v>304</v>
      </c>
      <c r="B305" s="84" t="s">
        <v>349</v>
      </c>
      <c r="C305" s="22">
        <v>2005</v>
      </c>
      <c r="D305" s="22">
        <v>2014</v>
      </c>
      <c r="E305" s="24">
        <v>1.5243055555555557E-2</v>
      </c>
      <c r="F305" s="22">
        <f t="shared" si="8"/>
        <v>3</v>
      </c>
      <c r="G305" s="56">
        <f t="shared" si="9"/>
        <v>9</v>
      </c>
    </row>
    <row r="306" spans="1:7" x14ac:dyDescent="0.2">
      <c r="A306" s="22">
        <v>305</v>
      </c>
      <c r="B306" s="84" t="s">
        <v>512</v>
      </c>
      <c r="C306" s="22">
        <v>2009</v>
      </c>
      <c r="D306" s="22">
        <v>2019</v>
      </c>
      <c r="E306" s="24">
        <v>1.5243055555555557E-2</v>
      </c>
      <c r="F306" s="22">
        <f t="shared" si="8"/>
        <v>4</v>
      </c>
      <c r="G306" s="56">
        <f t="shared" si="9"/>
        <v>10</v>
      </c>
    </row>
    <row r="307" spans="1:7" x14ac:dyDescent="0.2">
      <c r="A307" s="22">
        <v>306</v>
      </c>
      <c r="B307" s="83" t="s">
        <v>148</v>
      </c>
      <c r="C307" s="22">
        <v>1994</v>
      </c>
      <c r="D307" s="22">
        <v>2004</v>
      </c>
      <c r="E307" s="24">
        <v>1.5266203703703705E-2</v>
      </c>
      <c r="F307" s="22">
        <f t="shared" si="8"/>
        <v>1</v>
      </c>
      <c r="G307" s="22">
        <f t="shared" si="9"/>
        <v>10</v>
      </c>
    </row>
    <row r="308" spans="1:7" x14ac:dyDescent="0.2">
      <c r="A308" s="22">
        <v>307</v>
      </c>
      <c r="B308" s="83" t="s">
        <v>149</v>
      </c>
      <c r="C308" s="22">
        <v>1995</v>
      </c>
      <c r="D308" s="22">
        <v>2003</v>
      </c>
      <c r="E308" s="24">
        <v>1.5300925925925926E-2</v>
      </c>
      <c r="F308" s="22">
        <f t="shared" si="8"/>
        <v>2</v>
      </c>
      <c r="G308" s="22">
        <f t="shared" si="9"/>
        <v>8</v>
      </c>
    </row>
    <row r="309" spans="1:7" x14ac:dyDescent="0.2">
      <c r="A309" s="22">
        <v>308</v>
      </c>
      <c r="B309" s="84" t="s">
        <v>486</v>
      </c>
      <c r="C309" s="22">
        <v>2008</v>
      </c>
      <c r="D309" s="22">
        <v>2017</v>
      </c>
      <c r="E309" s="24">
        <v>1.5324074074074073E-2</v>
      </c>
      <c r="F309" s="22">
        <f t="shared" si="8"/>
        <v>3</v>
      </c>
      <c r="G309" s="56">
        <f t="shared" si="9"/>
        <v>9</v>
      </c>
    </row>
    <row r="310" spans="1:7" x14ac:dyDescent="0.2">
      <c r="A310" s="22">
        <v>309</v>
      </c>
      <c r="B310" s="83" t="s">
        <v>43</v>
      </c>
      <c r="C310" s="22">
        <v>2000</v>
      </c>
      <c r="D310" s="22">
        <v>2009</v>
      </c>
      <c r="E310" s="23">
        <v>1.5335648148148147E-2</v>
      </c>
      <c r="F310" s="22">
        <f t="shared" si="8"/>
        <v>3</v>
      </c>
      <c r="G310" s="22">
        <f t="shared" si="9"/>
        <v>9</v>
      </c>
    </row>
    <row r="311" spans="1:7" x14ac:dyDescent="0.2">
      <c r="A311" s="22">
        <v>310</v>
      </c>
      <c r="B311" s="84" t="s">
        <v>44</v>
      </c>
      <c r="C311" s="22">
        <v>2000</v>
      </c>
      <c r="D311" s="22">
        <v>2010</v>
      </c>
      <c r="E311" s="24">
        <v>1.5335648148148147E-2</v>
      </c>
      <c r="F311" s="22">
        <f t="shared" si="8"/>
        <v>1</v>
      </c>
      <c r="G311" s="22">
        <f t="shared" si="9"/>
        <v>10</v>
      </c>
    </row>
    <row r="312" spans="1:7" x14ac:dyDescent="0.2">
      <c r="A312" s="22">
        <v>311</v>
      </c>
      <c r="B312" s="83" t="s">
        <v>150</v>
      </c>
      <c r="C312" s="22">
        <v>1998</v>
      </c>
      <c r="D312" s="22">
        <v>2009</v>
      </c>
      <c r="E312" s="23">
        <v>1.5370370370370369E-2</v>
      </c>
      <c r="F312" s="22">
        <f t="shared" si="8"/>
        <v>2</v>
      </c>
      <c r="G312" s="22">
        <f t="shared" si="9"/>
        <v>11</v>
      </c>
    </row>
    <row r="313" spans="1:7" x14ac:dyDescent="0.2">
      <c r="A313" s="22">
        <v>312</v>
      </c>
      <c r="B313" s="84" t="s">
        <v>419</v>
      </c>
      <c r="C313" s="22">
        <v>2006</v>
      </c>
      <c r="D313" s="22">
        <v>2015</v>
      </c>
      <c r="E313" s="24">
        <v>1.5370370370370369E-2</v>
      </c>
      <c r="F313" s="22">
        <f t="shared" si="8"/>
        <v>6</v>
      </c>
      <c r="G313" s="56">
        <f t="shared" si="9"/>
        <v>9</v>
      </c>
    </row>
    <row r="314" spans="1:7" x14ac:dyDescent="0.2">
      <c r="A314" s="22">
        <v>313</v>
      </c>
      <c r="B314" s="83" t="s">
        <v>43</v>
      </c>
      <c r="C314" s="22">
        <v>2000</v>
      </c>
      <c r="D314" s="22">
        <v>2008</v>
      </c>
      <c r="E314" s="23">
        <v>1.539351851851852E-2</v>
      </c>
      <c r="F314" s="22">
        <f t="shared" si="8"/>
        <v>3</v>
      </c>
      <c r="G314" s="22">
        <f t="shared" si="9"/>
        <v>8</v>
      </c>
    </row>
    <row r="315" spans="1:7" x14ac:dyDescent="0.2">
      <c r="A315" s="22">
        <v>314</v>
      </c>
      <c r="B315" s="84" t="s">
        <v>440</v>
      </c>
      <c r="C315" s="22">
        <v>2009</v>
      </c>
      <c r="D315" s="22">
        <v>2016</v>
      </c>
      <c r="E315" s="24">
        <v>1.5405092592592593E-2</v>
      </c>
      <c r="F315" s="22">
        <f t="shared" si="8"/>
        <v>3</v>
      </c>
      <c r="G315" s="56">
        <f t="shared" si="9"/>
        <v>7</v>
      </c>
    </row>
    <row r="316" spans="1:7" x14ac:dyDescent="0.2">
      <c r="A316" s="22">
        <v>315</v>
      </c>
      <c r="B316" s="84" t="s">
        <v>65</v>
      </c>
      <c r="C316" s="22">
        <v>1997</v>
      </c>
      <c r="D316" s="22">
        <v>2004</v>
      </c>
      <c r="E316" s="24">
        <v>1.5416666666666667E-2</v>
      </c>
      <c r="F316" s="22">
        <f t="shared" si="8"/>
        <v>4</v>
      </c>
      <c r="G316" s="22">
        <f t="shared" si="9"/>
        <v>7</v>
      </c>
    </row>
    <row r="317" spans="1:7" x14ac:dyDescent="0.2">
      <c r="A317" s="22">
        <v>316</v>
      </c>
      <c r="B317" s="84" t="s">
        <v>134</v>
      </c>
      <c r="C317" s="22">
        <v>1993</v>
      </c>
      <c r="D317" s="22">
        <v>2003</v>
      </c>
      <c r="E317" s="24">
        <v>1.5428240740740741E-2</v>
      </c>
      <c r="F317" s="22">
        <f t="shared" si="8"/>
        <v>4</v>
      </c>
      <c r="G317" s="22">
        <f t="shared" si="9"/>
        <v>10</v>
      </c>
    </row>
    <row r="318" spans="1:7" x14ac:dyDescent="0.2">
      <c r="A318" s="22">
        <v>317</v>
      </c>
      <c r="B318" s="83" t="s">
        <v>45</v>
      </c>
      <c r="C318" s="22">
        <v>2001</v>
      </c>
      <c r="D318" s="22">
        <v>2009</v>
      </c>
      <c r="E318" s="23">
        <v>1.5462962962962963E-2</v>
      </c>
      <c r="F318" s="22">
        <f t="shared" si="8"/>
        <v>4</v>
      </c>
      <c r="G318" s="22">
        <f t="shared" si="9"/>
        <v>8</v>
      </c>
    </row>
    <row r="319" spans="1:7" x14ac:dyDescent="0.2">
      <c r="A319" s="22">
        <v>318</v>
      </c>
      <c r="B319" s="84" t="s">
        <v>376</v>
      </c>
      <c r="C319" s="22">
        <v>2005</v>
      </c>
      <c r="D319" s="22">
        <v>2013</v>
      </c>
      <c r="E319" s="24">
        <v>1.5462962962962963E-2</v>
      </c>
      <c r="F319" s="22">
        <f t="shared" si="8"/>
        <v>3</v>
      </c>
      <c r="G319" s="22">
        <f t="shared" si="9"/>
        <v>8</v>
      </c>
    </row>
    <row r="320" spans="1:7" x14ac:dyDescent="0.2">
      <c r="A320" s="22">
        <v>319</v>
      </c>
      <c r="B320" s="84" t="s">
        <v>45</v>
      </c>
      <c r="C320" s="22">
        <v>2001</v>
      </c>
      <c r="D320" s="22">
        <v>2011</v>
      </c>
      <c r="E320" s="24">
        <v>1.5486111111111112E-2</v>
      </c>
      <c r="F320" s="22">
        <f t="shared" si="8"/>
        <v>4</v>
      </c>
      <c r="G320" s="22">
        <f t="shared" si="9"/>
        <v>10</v>
      </c>
    </row>
    <row r="321" spans="1:7" x14ac:dyDescent="0.2">
      <c r="A321" s="22">
        <v>320</v>
      </c>
      <c r="B321" s="84" t="s">
        <v>485</v>
      </c>
      <c r="C321" s="22">
        <v>2008</v>
      </c>
      <c r="D321" s="22">
        <v>2017</v>
      </c>
      <c r="E321" s="24">
        <v>1.5520833333333333E-2</v>
      </c>
      <c r="F321" s="22">
        <f t="shared" si="8"/>
        <v>3</v>
      </c>
      <c r="G321" s="56">
        <f t="shared" si="9"/>
        <v>9</v>
      </c>
    </row>
    <row r="322" spans="1:7" x14ac:dyDescent="0.2">
      <c r="A322" s="22">
        <v>321</v>
      </c>
      <c r="B322" s="83" t="s">
        <v>151</v>
      </c>
      <c r="C322" s="22">
        <v>1998</v>
      </c>
      <c r="D322" s="22">
        <v>2005</v>
      </c>
      <c r="E322" s="23">
        <v>1.5532407407407406E-2</v>
      </c>
      <c r="F322" s="22">
        <f t="shared" ref="F322:F385" si="10">COUNTIF($B$2:$B$3840,B322)</f>
        <v>2</v>
      </c>
      <c r="G322" s="22">
        <f t="shared" ref="G322:G385" si="11">D322-C322</f>
        <v>7</v>
      </c>
    </row>
    <row r="323" spans="1:7" x14ac:dyDescent="0.2">
      <c r="A323" s="22">
        <v>322</v>
      </c>
      <c r="B323" s="83" t="s">
        <v>152</v>
      </c>
      <c r="C323" s="22">
        <v>1996</v>
      </c>
      <c r="D323" s="22">
        <v>2003</v>
      </c>
      <c r="E323" s="24">
        <v>1.5555555555555553E-2</v>
      </c>
      <c r="F323" s="22">
        <f t="shared" si="10"/>
        <v>1</v>
      </c>
      <c r="G323" s="22">
        <f t="shared" si="11"/>
        <v>7</v>
      </c>
    </row>
    <row r="324" spans="1:7" x14ac:dyDescent="0.2">
      <c r="A324" s="22">
        <v>323</v>
      </c>
      <c r="B324" s="84" t="s">
        <v>418</v>
      </c>
      <c r="C324" s="22">
        <v>2004</v>
      </c>
      <c r="D324" s="22">
        <v>2013</v>
      </c>
      <c r="E324" s="24">
        <v>1.5555555555555553E-2</v>
      </c>
      <c r="F324" s="22">
        <f t="shared" si="10"/>
        <v>3</v>
      </c>
      <c r="G324" s="22">
        <f t="shared" si="11"/>
        <v>9</v>
      </c>
    </row>
    <row r="325" spans="1:7" x14ac:dyDescent="0.2">
      <c r="A325" s="22">
        <v>324</v>
      </c>
      <c r="B325" s="84" t="s">
        <v>419</v>
      </c>
      <c r="C325" s="22">
        <v>2006</v>
      </c>
      <c r="D325" s="22">
        <v>2014</v>
      </c>
      <c r="E325" s="24">
        <v>1.556712962962963E-2</v>
      </c>
      <c r="F325" s="22">
        <f t="shared" si="10"/>
        <v>6</v>
      </c>
      <c r="G325" s="56">
        <f t="shared" si="11"/>
        <v>8</v>
      </c>
    </row>
    <row r="326" spans="1:7" x14ac:dyDescent="0.2">
      <c r="A326" s="22">
        <v>325</v>
      </c>
      <c r="B326" s="84" t="s">
        <v>483</v>
      </c>
      <c r="C326" s="22">
        <v>2008</v>
      </c>
      <c r="D326" s="22">
        <v>2016</v>
      </c>
      <c r="E326" s="24">
        <v>1.556712962962963E-2</v>
      </c>
      <c r="F326" s="22">
        <f t="shared" si="10"/>
        <v>5</v>
      </c>
      <c r="G326" s="56">
        <f t="shared" si="11"/>
        <v>8</v>
      </c>
    </row>
    <row r="327" spans="1:7" x14ac:dyDescent="0.2">
      <c r="A327" s="22">
        <v>326</v>
      </c>
      <c r="B327" s="84" t="s">
        <v>503</v>
      </c>
      <c r="C327" s="22">
        <v>2010</v>
      </c>
      <c r="D327" s="22">
        <v>2017</v>
      </c>
      <c r="E327" s="24">
        <v>1.556712962962963E-2</v>
      </c>
      <c r="F327" s="22">
        <f t="shared" si="10"/>
        <v>4</v>
      </c>
      <c r="G327" s="56">
        <f t="shared" si="11"/>
        <v>7</v>
      </c>
    </row>
    <row r="328" spans="1:7" x14ac:dyDescent="0.2">
      <c r="A328" s="22">
        <v>327</v>
      </c>
      <c r="B328" s="84" t="s">
        <v>417</v>
      </c>
      <c r="C328" s="22">
        <v>2006</v>
      </c>
      <c r="D328" s="22">
        <v>2014</v>
      </c>
      <c r="E328" s="24">
        <v>1.5636574074074074E-2</v>
      </c>
      <c r="F328" s="22">
        <f t="shared" si="10"/>
        <v>4</v>
      </c>
      <c r="G328" s="56">
        <f t="shared" si="11"/>
        <v>8</v>
      </c>
    </row>
    <row r="329" spans="1:7" x14ac:dyDescent="0.2">
      <c r="A329" s="22">
        <v>328</v>
      </c>
      <c r="B329" s="84" t="s">
        <v>577</v>
      </c>
      <c r="C329" s="22">
        <v>2011</v>
      </c>
      <c r="D329" s="22">
        <v>2019</v>
      </c>
      <c r="E329" s="24">
        <v>1.5671296296296298E-2</v>
      </c>
      <c r="F329" s="22">
        <f t="shared" si="10"/>
        <v>1</v>
      </c>
      <c r="G329" s="56">
        <f t="shared" si="11"/>
        <v>8</v>
      </c>
    </row>
    <row r="330" spans="1:7" x14ac:dyDescent="0.2">
      <c r="A330" s="22">
        <v>329</v>
      </c>
      <c r="B330" s="84" t="s">
        <v>46</v>
      </c>
      <c r="C330" s="22">
        <v>2002</v>
      </c>
      <c r="D330" s="22">
        <v>2008</v>
      </c>
      <c r="E330" s="23">
        <v>1.5706018518518518E-2</v>
      </c>
      <c r="F330" s="22">
        <f t="shared" si="10"/>
        <v>3</v>
      </c>
      <c r="G330" s="22">
        <f t="shared" si="11"/>
        <v>6</v>
      </c>
    </row>
    <row r="331" spans="1:7" x14ac:dyDescent="0.2">
      <c r="A331" s="22">
        <v>330</v>
      </c>
      <c r="B331" s="84" t="s">
        <v>399</v>
      </c>
      <c r="C331" s="22">
        <v>2005</v>
      </c>
      <c r="D331" s="22">
        <v>2017</v>
      </c>
      <c r="E331" s="24">
        <v>1.5717592592592592E-2</v>
      </c>
      <c r="F331" s="22">
        <f t="shared" si="10"/>
        <v>4</v>
      </c>
      <c r="G331" s="56">
        <f t="shared" si="11"/>
        <v>12</v>
      </c>
    </row>
    <row r="332" spans="1:7" x14ac:dyDescent="0.2">
      <c r="A332" s="22">
        <v>331</v>
      </c>
      <c r="B332" s="84" t="s">
        <v>526</v>
      </c>
      <c r="C332" s="22">
        <v>2011</v>
      </c>
      <c r="D332" s="22">
        <v>2017</v>
      </c>
      <c r="E332" s="24">
        <v>1.5763888888888886E-2</v>
      </c>
      <c r="F332" s="22">
        <f t="shared" si="10"/>
        <v>2</v>
      </c>
      <c r="G332" s="56">
        <f t="shared" si="11"/>
        <v>6</v>
      </c>
    </row>
    <row r="333" spans="1:7" x14ac:dyDescent="0.2">
      <c r="A333" s="22">
        <v>332</v>
      </c>
      <c r="B333" s="83" t="s">
        <v>153</v>
      </c>
      <c r="C333" s="22">
        <v>1996</v>
      </c>
      <c r="D333" s="22">
        <v>2007</v>
      </c>
      <c r="E333" s="23">
        <v>1.577546296296296E-2</v>
      </c>
      <c r="F333" s="22">
        <f t="shared" si="10"/>
        <v>1</v>
      </c>
      <c r="G333" s="22">
        <f t="shared" si="11"/>
        <v>11</v>
      </c>
    </row>
    <row r="334" spans="1:7" x14ac:dyDescent="0.2">
      <c r="A334" s="22">
        <v>333</v>
      </c>
      <c r="B334" s="84" t="s">
        <v>510</v>
      </c>
      <c r="C334" s="22">
        <v>2009</v>
      </c>
      <c r="D334" s="22">
        <v>2016</v>
      </c>
      <c r="E334" s="24">
        <v>1.577546296296296E-2</v>
      </c>
      <c r="F334" s="22">
        <f t="shared" si="10"/>
        <v>2</v>
      </c>
      <c r="G334" s="56">
        <f t="shared" si="11"/>
        <v>7</v>
      </c>
    </row>
    <row r="335" spans="1:7" x14ac:dyDescent="0.2">
      <c r="A335" s="22">
        <v>334</v>
      </c>
      <c r="B335" s="84" t="s">
        <v>578</v>
      </c>
      <c r="C335" s="22">
        <v>2012</v>
      </c>
      <c r="D335" s="22">
        <v>2019</v>
      </c>
      <c r="E335" s="24">
        <v>1.5787037037037037E-2</v>
      </c>
      <c r="F335" s="22">
        <f t="shared" si="10"/>
        <v>1</v>
      </c>
      <c r="G335" s="56">
        <f t="shared" si="11"/>
        <v>7</v>
      </c>
    </row>
    <row r="336" spans="1:7" x14ac:dyDescent="0.2">
      <c r="A336" s="22">
        <v>335</v>
      </c>
      <c r="B336" s="83" t="s">
        <v>154</v>
      </c>
      <c r="C336" s="22">
        <v>1989</v>
      </c>
      <c r="D336" s="22">
        <v>2000</v>
      </c>
      <c r="E336" s="24">
        <v>1.5821759259259261E-2</v>
      </c>
      <c r="F336" s="22">
        <f t="shared" si="10"/>
        <v>1</v>
      </c>
      <c r="G336" s="22">
        <f t="shared" si="11"/>
        <v>11</v>
      </c>
    </row>
    <row r="337" spans="1:7" x14ac:dyDescent="0.2">
      <c r="A337" s="22">
        <v>336</v>
      </c>
      <c r="B337" s="84" t="s">
        <v>412</v>
      </c>
      <c r="C337" s="22">
        <v>2009</v>
      </c>
      <c r="D337" s="22">
        <v>2017</v>
      </c>
      <c r="E337" s="24">
        <v>1.5833333333333335E-2</v>
      </c>
      <c r="F337" s="22">
        <f t="shared" si="10"/>
        <v>4</v>
      </c>
      <c r="G337" s="56">
        <f t="shared" si="11"/>
        <v>8</v>
      </c>
    </row>
    <row r="338" spans="1:7" x14ac:dyDescent="0.2">
      <c r="A338" s="22">
        <v>337</v>
      </c>
      <c r="B338" s="83" t="s">
        <v>97</v>
      </c>
      <c r="C338" s="22">
        <v>1996</v>
      </c>
      <c r="D338" s="22">
        <v>2003</v>
      </c>
      <c r="E338" s="24">
        <v>1.5844907407407408E-2</v>
      </c>
      <c r="F338" s="22">
        <f t="shared" si="10"/>
        <v>5</v>
      </c>
      <c r="G338" s="22">
        <f t="shared" si="11"/>
        <v>7</v>
      </c>
    </row>
    <row r="339" spans="1:7" x14ac:dyDescent="0.2">
      <c r="A339" s="22">
        <v>338</v>
      </c>
      <c r="B339" s="84" t="s">
        <v>437</v>
      </c>
      <c r="C339" s="22">
        <v>2006</v>
      </c>
      <c r="D339" s="22">
        <v>2015</v>
      </c>
      <c r="E339" s="24">
        <v>1.5902777777777776E-2</v>
      </c>
      <c r="F339" s="22">
        <f t="shared" si="10"/>
        <v>2</v>
      </c>
      <c r="G339" s="56">
        <f t="shared" si="11"/>
        <v>9</v>
      </c>
    </row>
    <row r="340" spans="1:7" x14ac:dyDescent="0.2">
      <c r="A340" s="22">
        <v>339</v>
      </c>
      <c r="B340" s="83" t="s">
        <v>155</v>
      </c>
      <c r="C340" s="22">
        <v>2001</v>
      </c>
      <c r="D340" s="22">
        <v>2008</v>
      </c>
      <c r="E340" s="23">
        <v>1.5914351851851853E-2</v>
      </c>
      <c r="F340" s="22">
        <f t="shared" si="10"/>
        <v>1</v>
      </c>
      <c r="G340" s="22">
        <f t="shared" si="11"/>
        <v>7</v>
      </c>
    </row>
    <row r="341" spans="1:7" x14ac:dyDescent="0.2">
      <c r="A341" s="22">
        <v>340</v>
      </c>
      <c r="B341" s="83" t="s">
        <v>121</v>
      </c>
      <c r="C341" s="22">
        <v>1995</v>
      </c>
      <c r="D341" s="22">
        <v>2003</v>
      </c>
      <c r="E341" s="24">
        <v>1.5949074074074074E-2</v>
      </c>
      <c r="F341" s="22">
        <f t="shared" si="10"/>
        <v>3</v>
      </c>
      <c r="G341" s="22">
        <f t="shared" si="11"/>
        <v>8</v>
      </c>
    </row>
    <row r="342" spans="1:7" x14ac:dyDescent="0.2">
      <c r="A342" s="22">
        <v>341</v>
      </c>
      <c r="B342" s="84" t="s">
        <v>487</v>
      </c>
      <c r="C342" s="22">
        <v>2010</v>
      </c>
      <c r="D342" s="22">
        <v>2016</v>
      </c>
      <c r="E342" s="24">
        <v>1.5960648148148151E-2</v>
      </c>
      <c r="F342" s="22">
        <f t="shared" si="10"/>
        <v>3</v>
      </c>
      <c r="G342" s="56">
        <f t="shared" si="11"/>
        <v>6</v>
      </c>
    </row>
    <row r="343" spans="1:7" x14ac:dyDescent="0.2">
      <c r="A343" s="22">
        <v>342</v>
      </c>
      <c r="B343" s="84" t="s">
        <v>533</v>
      </c>
      <c r="C343" s="22">
        <v>2006</v>
      </c>
      <c r="D343" s="22">
        <v>2017</v>
      </c>
      <c r="E343" s="24">
        <v>1.6041666666666666E-2</v>
      </c>
      <c r="F343" s="22">
        <f t="shared" si="10"/>
        <v>1</v>
      </c>
      <c r="G343" s="56">
        <f t="shared" si="11"/>
        <v>11</v>
      </c>
    </row>
    <row r="344" spans="1:7" x14ac:dyDescent="0.2">
      <c r="A344" s="22">
        <v>343</v>
      </c>
      <c r="B344" s="84" t="s">
        <v>415</v>
      </c>
      <c r="C344" s="22">
        <v>2008</v>
      </c>
      <c r="D344" s="22">
        <v>2016</v>
      </c>
      <c r="E344" s="24">
        <v>1.6053240740740739E-2</v>
      </c>
      <c r="F344" s="22">
        <f t="shared" si="10"/>
        <v>2</v>
      </c>
      <c r="G344" s="56">
        <f t="shared" si="11"/>
        <v>8</v>
      </c>
    </row>
    <row r="345" spans="1:7" x14ac:dyDescent="0.2">
      <c r="A345" s="22">
        <v>344</v>
      </c>
      <c r="B345" s="84" t="s">
        <v>398</v>
      </c>
      <c r="C345" s="22">
        <v>2006</v>
      </c>
      <c r="D345" s="22">
        <v>2013</v>
      </c>
      <c r="E345" s="24">
        <v>1.6087962962962964E-2</v>
      </c>
      <c r="F345" s="22">
        <f t="shared" si="10"/>
        <v>1</v>
      </c>
      <c r="G345" s="22">
        <f t="shared" si="11"/>
        <v>7</v>
      </c>
    </row>
    <row r="346" spans="1:7" x14ac:dyDescent="0.2">
      <c r="A346" s="22">
        <v>345</v>
      </c>
      <c r="B346" s="84" t="s">
        <v>512</v>
      </c>
      <c r="C346" s="22">
        <v>2009</v>
      </c>
      <c r="D346" s="22">
        <v>2016</v>
      </c>
      <c r="E346" s="24">
        <v>1.6087962962962964E-2</v>
      </c>
      <c r="F346" s="22">
        <f t="shared" si="10"/>
        <v>4</v>
      </c>
      <c r="G346" s="56">
        <f t="shared" si="11"/>
        <v>7</v>
      </c>
    </row>
    <row r="347" spans="1:7" x14ac:dyDescent="0.2">
      <c r="A347" s="22">
        <v>346</v>
      </c>
      <c r="B347" s="84" t="s">
        <v>527</v>
      </c>
      <c r="C347" s="22">
        <v>2011</v>
      </c>
      <c r="D347" s="22">
        <v>2017</v>
      </c>
      <c r="E347" s="24">
        <v>1.6099537037037037E-2</v>
      </c>
      <c r="F347" s="22">
        <f t="shared" si="10"/>
        <v>3</v>
      </c>
      <c r="G347" s="56">
        <f t="shared" si="11"/>
        <v>6</v>
      </c>
    </row>
    <row r="348" spans="1:7" x14ac:dyDescent="0.2">
      <c r="A348" s="22">
        <v>347</v>
      </c>
      <c r="B348" s="84" t="s">
        <v>491</v>
      </c>
      <c r="C348" s="22">
        <v>2006</v>
      </c>
      <c r="D348" s="22">
        <v>2015</v>
      </c>
      <c r="E348" s="24">
        <v>1.6192129629629629E-2</v>
      </c>
      <c r="F348" s="22">
        <f t="shared" si="10"/>
        <v>2</v>
      </c>
      <c r="G348" s="56">
        <f t="shared" si="11"/>
        <v>9</v>
      </c>
    </row>
    <row r="349" spans="1:7" x14ac:dyDescent="0.2">
      <c r="A349" s="22">
        <v>348</v>
      </c>
      <c r="B349" s="84" t="s">
        <v>45</v>
      </c>
      <c r="C349" s="22">
        <v>2001</v>
      </c>
      <c r="D349" s="22">
        <v>2010</v>
      </c>
      <c r="E349" s="24">
        <v>1.6215277777777776E-2</v>
      </c>
      <c r="F349" s="22">
        <f t="shared" si="10"/>
        <v>4</v>
      </c>
      <c r="G349" s="22">
        <f t="shared" si="11"/>
        <v>9</v>
      </c>
    </row>
    <row r="350" spans="1:7" x14ac:dyDescent="0.2">
      <c r="A350" s="22">
        <v>349</v>
      </c>
      <c r="B350" s="83" t="s">
        <v>156</v>
      </c>
      <c r="C350" s="22">
        <v>2000</v>
      </c>
      <c r="D350" s="22">
        <v>2008</v>
      </c>
      <c r="E350" s="23">
        <v>1.6261574074074074E-2</v>
      </c>
      <c r="F350" s="22">
        <f t="shared" si="10"/>
        <v>3</v>
      </c>
      <c r="G350" s="22">
        <f t="shared" si="11"/>
        <v>8</v>
      </c>
    </row>
    <row r="351" spans="1:7" x14ac:dyDescent="0.2">
      <c r="A351" s="22">
        <v>350</v>
      </c>
      <c r="B351" s="84" t="s">
        <v>294</v>
      </c>
      <c r="C351" s="22">
        <v>2008</v>
      </c>
      <c r="D351" s="22">
        <v>2014</v>
      </c>
      <c r="E351" s="24">
        <v>1.6319444444444445E-2</v>
      </c>
      <c r="F351" s="22">
        <f t="shared" si="10"/>
        <v>7</v>
      </c>
      <c r="G351" s="56">
        <f t="shared" si="11"/>
        <v>6</v>
      </c>
    </row>
    <row r="352" spans="1:7" x14ac:dyDescent="0.2">
      <c r="A352" s="22">
        <v>351</v>
      </c>
      <c r="B352" s="84" t="s">
        <v>409</v>
      </c>
      <c r="C352" s="22">
        <v>2008</v>
      </c>
      <c r="D352" s="22">
        <v>2015</v>
      </c>
      <c r="E352" s="24">
        <v>1.6319444444444445E-2</v>
      </c>
      <c r="F352" s="22">
        <f t="shared" si="10"/>
        <v>6</v>
      </c>
      <c r="G352" s="56">
        <f t="shared" si="11"/>
        <v>7</v>
      </c>
    </row>
    <row r="353" spans="1:7" x14ac:dyDescent="0.2">
      <c r="A353" s="22">
        <v>352</v>
      </c>
      <c r="B353" s="84" t="s">
        <v>404</v>
      </c>
      <c r="C353" s="22">
        <v>2006</v>
      </c>
      <c r="D353" s="22">
        <v>2013</v>
      </c>
      <c r="E353" s="24">
        <v>1.6354166666666666E-2</v>
      </c>
      <c r="F353" s="22">
        <f t="shared" si="10"/>
        <v>5</v>
      </c>
      <c r="G353" s="22">
        <f t="shared" si="11"/>
        <v>7</v>
      </c>
    </row>
    <row r="354" spans="1:7" x14ac:dyDescent="0.2">
      <c r="A354" s="22">
        <v>353</v>
      </c>
      <c r="B354" s="84" t="s">
        <v>416</v>
      </c>
      <c r="C354" s="22">
        <v>2008</v>
      </c>
      <c r="D354" s="22">
        <v>2016</v>
      </c>
      <c r="E354" s="24">
        <v>1.6354166666666666E-2</v>
      </c>
      <c r="F354" s="22">
        <f t="shared" si="10"/>
        <v>5</v>
      </c>
      <c r="G354" s="56">
        <f t="shared" si="11"/>
        <v>8</v>
      </c>
    </row>
    <row r="355" spans="1:7" x14ac:dyDescent="0.2">
      <c r="A355" s="22">
        <v>354</v>
      </c>
      <c r="B355" s="84" t="s">
        <v>508</v>
      </c>
      <c r="C355" s="22">
        <v>2006</v>
      </c>
      <c r="D355" s="22">
        <v>2018</v>
      </c>
      <c r="E355" s="24">
        <v>1.6354166666666666E-2</v>
      </c>
      <c r="F355" s="22">
        <f t="shared" si="10"/>
        <v>3</v>
      </c>
      <c r="G355" s="22">
        <f t="shared" si="11"/>
        <v>12</v>
      </c>
    </row>
    <row r="356" spans="1:7" x14ac:dyDescent="0.2">
      <c r="A356" s="22">
        <v>355</v>
      </c>
      <c r="B356" s="84" t="s">
        <v>486</v>
      </c>
      <c r="C356" s="22">
        <v>2008</v>
      </c>
      <c r="D356" s="22">
        <v>2016</v>
      </c>
      <c r="E356" s="24">
        <v>1.636574074074074E-2</v>
      </c>
      <c r="F356" s="22">
        <f t="shared" si="10"/>
        <v>3</v>
      </c>
      <c r="G356" s="56">
        <f t="shared" si="11"/>
        <v>8</v>
      </c>
    </row>
    <row r="357" spans="1:7" x14ac:dyDescent="0.2">
      <c r="A357" s="22">
        <v>356</v>
      </c>
      <c r="B357" s="83" t="s">
        <v>150</v>
      </c>
      <c r="C357" s="22">
        <v>1998</v>
      </c>
      <c r="D357" s="22">
        <v>2008</v>
      </c>
      <c r="E357" s="23">
        <v>1.6435185185185188E-2</v>
      </c>
      <c r="F357" s="22">
        <f t="shared" si="10"/>
        <v>2</v>
      </c>
      <c r="G357" s="22">
        <f t="shared" si="11"/>
        <v>10</v>
      </c>
    </row>
    <row r="358" spans="1:7" x14ac:dyDescent="0.2">
      <c r="A358" s="22">
        <v>357</v>
      </c>
      <c r="B358" s="83" t="s">
        <v>138</v>
      </c>
      <c r="C358" s="22">
        <v>1992</v>
      </c>
      <c r="D358" s="22">
        <v>2002</v>
      </c>
      <c r="E358" s="24">
        <v>1.6435185185185188E-2</v>
      </c>
      <c r="F358" s="22">
        <f t="shared" si="10"/>
        <v>2</v>
      </c>
      <c r="G358" s="22">
        <f t="shared" si="11"/>
        <v>10</v>
      </c>
    </row>
    <row r="359" spans="1:7" x14ac:dyDescent="0.2">
      <c r="A359" s="22">
        <v>358</v>
      </c>
      <c r="B359" s="84" t="s">
        <v>416</v>
      </c>
      <c r="C359" s="22">
        <v>2008</v>
      </c>
      <c r="D359" s="22">
        <v>2015</v>
      </c>
      <c r="E359" s="24">
        <v>1.6469907407407405E-2</v>
      </c>
      <c r="F359" s="22">
        <f t="shared" si="10"/>
        <v>5</v>
      </c>
      <c r="G359" s="56">
        <f t="shared" si="11"/>
        <v>7</v>
      </c>
    </row>
    <row r="360" spans="1:7" x14ac:dyDescent="0.2">
      <c r="A360" s="22">
        <v>359</v>
      </c>
      <c r="B360" s="84" t="s">
        <v>508</v>
      </c>
      <c r="C360" s="22">
        <v>2006</v>
      </c>
      <c r="D360" s="22">
        <v>2016</v>
      </c>
      <c r="E360" s="24">
        <v>1.6481481481481482E-2</v>
      </c>
      <c r="F360" s="22">
        <f t="shared" si="10"/>
        <v>3</v>
      </c>
      <c r="G360" s="56">
        <f t="shared" si="11"/>
        <v>10</v>
      </c>
    </row>
    <row r="361" spans="1:7" x14ac:dyDescent="0.2">
      <c r="A361" s="22">
        <v>360</v>
      </c>
      <c r="B361" s="83" t="s">
        <v>40</v>
      </c>
      <c r="C361" s="22">
        <v>2000</v>
      </c>
      <c r="D361" s="22">
        <v>2008</v>
      </c>
      <c r="E361" s="23">
        <v>1.6597222222222222E-2</v>
      </c>
      <c r="F361" s="22">
        <f t="shared" si="10"/>
        <v>2</v>
      </c>
      <c r="G361" s="22">
        <f t="shared" si="11"/>
        <v>8</v>
      </c>
    </row>
    <row r="362" spans="1:7" x14ac:dyDescent="0.2">
      <c r="A362" s="22">
        <v>361</v>
      </c>
      <c r="B362" s="84" t="s">
        <v>433</v>
      </c>
      <c r="C362" s="22">
        <v>2005</v>
      </c>
      <c r="D362" s="22">
        <v>2014</v>
      </c>
      <c r="E362" s="24">
        <v>1.6597222222222222E-2</v>
      </c>
      <c r="F362" s="22">
        <f t="shared" si="10"/>
        <v>1</v>
      </c>
      <c r="G362" s="56">
        <f t="shared" si="11"/>
        <v>9</v>
      </c>
    </row>
    <row r="363" spans="1:7" x14ac:dyDescent="0.2">
      <c r="A363" s="22">
        <v>362</v>
      </c>
      <c r="B363" s="83" t="s">
        <v>126</v>
      </c>
      <c r="C363" s="22">
        <v>1998</v>
      </c>
      <c r="D363" s="22">
        <v>2006</v>
      </c>
      <c r="E363" s="23">
        <v>1.6631944444444446E-2</v>
      </c>
      <c r="F363" s="22">
        <f t="shared" si="10"/>
        <v>5</v>
      </c>
      <c r="G363" s="22">
        <f t="shared" si="11"/>
        <v>8</v>
      </c>
    </row>
    <row r="364" spans="1:7" x14ac:dyDescent="0.2">
      <c r="A364" s="22">
        <v>363</v>
      </c>
      <c r="B364" s="83" t="s">
        <v>157</v>
      </c>
      <c r="C364" s="22">
        <v>1992</v>
      </c>
      <c r="D364" s="22">
        <v>2002</v>
      </c>
      <c r="E364" s="24">
        <v>1.6655092592592593E-2</v>
      </c>
      <c r="F364" s="22">
        <f t="shared" si="10"/>
        <v>2</v>
      </c>
      <c r="G364" s="22">
        <f t="shared" si="11"/>
        <v>10</v>
      </c>
    </row>
    <row r="365" spans="1:7" x14ac:dyDescent="0.2">
      <c r="A365" s="22">
        <v>364</v>
      </c>
      <c r="B365" s="83" t="s">
        <v>134</v>
      </c>
      <c r="C365" s="22">
        <v>1993</v>
      </c>
      <c r="D365" s="22">
        <v>2002</v>
      </c>
      <c r="E365" s="24">
        <v>1.6689814814814817E-2</v>
      </c>
      <c r="F365" s="22">
        <f t="shared" si="10"/>
        <v>4</v>
      </c>
      <c r="G365" s="22">
        <f t="shared" si="11"/>
        <v>9</v>
      </c>
    </row>
    <row r="366" spans="1:7" x14ac:dyDescent="0.2">
      <c r="A366" s="22">
        <v>365</v>
      </c>
      <c r="B366" s="84" t="s">
        <v>367</v>
      </c>
      <c r="C366" s="22">
        <v>2005</v>
      </c>
      <c r="D366" s="22">
        <v>2013</v>
      </c>
      <c r="E366" s="24">
        <v>1.6724537037037034E-2</v>
      </c>
      <c r="F366" s="22">
        <f t="shared" si="10"/>
        <v>2</v>
      </c>
      <c r="G366" s="22">
        <f t="shared" si="11"/>
        <v>8</v>
      </c>
    </row>
    <row r="367" spans="1:7" x14ac:dyDescent="0.2">
      <c r="A367" s="22">
        <v>366</v>
      </c>
      <c r="B367" s="83" t="s">
        <v>149</v>
      </c>
      <c r="C367" s="22">
        <v>1995</v>
      </c>
      <c r="D367" s="22">
        <v>2002</v>
      </c>
      <c r="E367" s="24">
        <v>1.6736111111111111E-2</v>
      </c>
      <c r="F367" s="22">
        <f t="shared" si="10"/>
        <v>2</v>
      </c>
      <c r="G367" s="22">
        <f t="shared" si="11"/>
        <v>7</v>
      </c>
    </row>
    <row r="368" spans="1:7" x14ac:dyDescent="0.2">
      <c r="A368" s="22">
        <v>367</v>
      </c>
      <c r="B368" s="84" t="s">
        <v>156</v>
      </c>
      <c r="C368" s="22">
        <v>2000</v>
      </c>
      <c r="D368" s="22">
        <v>2010</v>
      </c>
      <c r="E368" s="24">
        <v>1.6828703703703703E-2</v>
      </c>
      <c r="F368" s="22">
        <f t="shared" si="10"/>
        <v>3</v>
      </c>
      <c r="G368" s="22">
        <f t="shared" si="11"/>
        <v>10</v>
      </c>
    </row>
    <row r="369" spans="1:7" x14ac:dyDescent="0.2">
      <c r="A369" s="22">
        <v>368</v>
      </c>
      <c r="B369" s="84" t="s">
        <v>348</v>
      </c>
      <c r="C369" s="22">
        <v>2002</v>
      </c>
      <c r="D369" s="22">
        <v>2011</v>
      </c>
      <c r="E369" s="24">
        <v>1.6840277777777777E-2</v>
      </c>
      <c r="F369" s="22">
        <f t="shared" si="10"/>
        <v>1</v>
      </c>
      <c r="G369" s="22">
        <f t="shared" si="11"/>
        <v>9</v>
      </c>
    </row>
    <row r="370" spans="1:7" x14ac:dyDescent="0.2">
      <c r="A370" s="22">
        <v>369</v>
      </c>
      <c r="B370" s="83" t="s">
        <v>158</v>
      </c>
      <c r="C370" s="22">
        <v>2000</v>
      </c>
      <c r="D370" s="22">
        <v>2008</v>
      </c>
      <c r="E370" s="23">
        <v>1.6875000000000001E-2</v>
      </c>
      <c r="F370" s="22">
        <f t="shared" si="10"/>
        <v>4</v>
      </c>
      <c r="G370" s="22">
        <f t="shared" si="11"/>
        <v>8</v>
      </c>
    </row>
    <row r="371" spans="1:7" x14ac:dyDescent="0.2">
      <c r="A371" s="22">
        <v>370</v>
      </c>
      <c r="B371" s="83" t="s">
        <v>159</v>
      </c>
      <c r="C371" s="22">
        <v>2001</v>
      </c>
      <c r="D371" s="22">
        <v>2008</v>
      </c>
      <c r="E371" s="23">
        <v>1.6898148148148148E-2</v>
      </c>
      <c r="F371" s="22">
        <f t="shared" si="10"/>
        <v>1</v>
      </c>
      <c r="G371" s="22">
        <f t="shared" si="11"/>
        <v>7</v>
      </c>
    </row>
    <row r="372" spans="1:7" x14ac:dyDescent="0.2">
      <c r="A372" s="22">
        <v>371</v>
      </c>
      <c r="B372" s="84" t="s">
        <v>401</v>
      </c>
      <c r="C372" s="22">
        <v>2006</v>
      </c>
      <c r="D372" s="22">
        <v>2013</v>
      </c>
      <c r="E372" s="24">
        <v>1.6898148148148148E-2</v>
      </c>
      <c r="F372" s="22">
        <f t="shared" si="10"/>
        <v>1</v>
      </c>
      <c r="G372" s="22">
        <f t="shared" si="11"/>
        <v>7</v>
      </c>
    </row>
    <row r="373" spans="1:7" x14ac:dyDescent="0.2">
      <c r="A373" s="22">
        <v>372</v>
      </c>
      <c r="B373" s="84" t="s">
        <v>413</v>
      </c>
      <c r="C373" s="22">
        <v>2007</v>
      </c>
      <c r="D373" s="22">
        <v>2013</v>
      </c>
      <c r="E373" s="24">
        <v>1.6898148148148148E-2</v>
      </c>
      <c r="F373" s="22">
        <f t="shared" si="10"/>
        <v>1</v>
      </c>
      <c r="G373" s="22">
        <f t="shared" si="11"/>
        <v>6</v>
      </c>
    </row>
    <row r="374" spans="1:7" x14ac:dyDescent="0.2">
      <c r="A374" s="22">
        <v>373</v>
      </c>
      <c r="B374" s="84" t="s">
        <v>46</v>
      </c>
      <c r="C374" s="22">
        <v>2002</v>
      </c>
      <c r="D374" s="22">
        <v>2010</v>
      </c>
      <c r="E374" s="24">
        <v>1.6909722222222222E-2</v>
      </c>
      <c r="F374" s="22">
        <f t="shared" si="10"/>
        <v>3</v>
      </c>
      <c r="G374" s="22">
        <f t="shared" si="11"/>
        <v>8</v>
      </c>
    </row>
    <row r="375" spans="1:7" x14ac:dyDescent="0.2">
      <c r="A375" s="22">
        <v>374</v>
      </c>
      <c r="B375" s="84" t="s">
        <v>419</v>
      </c>
      <c r="C375" s="22">
        <v>2006</v>
      </c>
      <c r="D375" s="22">
        <v>2013</v>
      </c>
      <c r="E375" s="24">
        <v>1.695601851851852E-2</v>
      </c>
      <c r="F375" s="22">
        <f t="shared" si="10"/>
        <v>6</v>
      </c>
      <c r="G375" s="22">
        <f t="shared" si="11"/>
        <v>7</v>
      </c>
    </row>
    <row r="376" spans="1:7" x14ac:dyDescent="0.2">
      <c r="A376" s="22">
        <v>375</v>
      </c>
      <c r="B376" s="84" t="s">
        <v>47</v>
      </c>
      <c r="C376" s="22">
        <v>2003</v>
      </c>
      <c r="D376" s="22">
        <v>2010</v>
      </c>
      <c r="E376" s="24">
        <v>1.6967592592592593E-2</v>
      </c>
      <c r="F376" s="22">
        <f t="shared" si="10"/>
        <v>6</v>
      </c>
      <c r="G376" s="22">
        <f t="shared" si="11"/>
        <v>7</v>
      </c>
    </row>
    <row r="377" spans="1:7" x14ac:dyDescent="0.2">
      <c r="A377" s="22">
        <v>376</v>
      </c>
      <c r="B377" s="84" t="s">
        <v>399</v>
      </c>
      <c r="C377" s="22">
        <v>2005</v>
      </c>
      <c r="D377" s="22">
        <v>2015</v>
      </c>
      <c r="E377" s="24">
        <v>1.6967592592592593E-2</v>
      </c>
      <c r="F377" s="22">
        <f t="shared" si="10"/>
        <v>4</v>
      </c>
      <c r="G377" s="56">
        <f t="shared" si="11"/>
        <v>10</v>
      </c>
    </row>
    <row r="378" spans="1:7" x14ac:dyDescent="0.2">
      <c r="A378" s="22">
        <v>377</v>
      </c>
      <c r="B378" s="84" t="s">
        <v>48</v>
      </c>
      <c r="C378" s="22">
        <v>1999</v>
      </c>
      <c r="D378" s="22">
        <v>2010</v>
      </c>
      <c r="E378" s="24">
        <v>1.7002314814814814E-2</v>
      </c>
      <c r="F378" s="22">
        <f t="shared" si="10"/>
        <v>1</v>
      </c>
      <c r="G378" s="22">
        <f t="shared" si="11"/>
        <v>11</v>
      </c>
    </row>
    <row r="379" spans="1:7" x14ac:dyDescent="0.2">
      <c r="A379" s="22">
        <v>378</v>
      </c>
      <c r="B379" s="84" t="s">
        <v>485</v>
      </c>
      <c r="C379" s="22">
        <v>2008</v>
      </c>
      <c r="D379" s="22">
        <v>2015</v>
      </c>
      <c r="E379" s="24">
        <v>1.7094907407407409E-2</v>
      </c>
      <c r="F379" s="22">
        <f t="shared" si="10"/>
        <v>3</v>
      </c>
      <c r="G379" s="56">
        <f t="shared" si="11"/>
        <v>7</v>
      </c>
    </row>
    <row r="380" spans="1:7" x14ac:dyDescent="0.2">
      <c r="A380" s="22">
        <v>379</v>
      </c>
      <c r="B380" s="84" t="s">
        <v>349</v>
      </c>
      <c r="C380" s="22">
        <v>2005</v>
      </c>
      <c r="D380" s="22">
        <v>2011</v>
      </c>
      <c r="E380" s="24">
        <v>1.7152777777777777E-2</v>
      </c>
      <c r="F380" s="22">
        <f t="shared" si="10"/>
        <v>3</v>
      </c>
      <c r="G380" s="22">
        <f t="shared" si="11"/>
        <v>6</v>
      </c>
    </row>
    <row r="381" spans="1:7" x14ac:dyDescent="0.2">
      <c r="A381" s="22">
        <v>380</v>
      </c>
      <c r="B381" s="84" t="s">
        <v>503</v>
      </c>
      <c r="C381" s="22">
        <v>2010</v>
      </c>
      <c r="D381" s="22">
        <v>2016</v>
      </c>
      <c r="E381" s="24">
        <v>1.7164351851851851E-2</v>
      </c>
      <c r="F381" s="22">
        <f t="shared" si="10"/>
        <v>4</v>
      </c>
      <c r="G381" s="56">
        <f t="shared" si="11"/>
        <v>6</v>
      </c>
    </row>
    <row r="382" spans="1:7" x14ac:dyDescent="0.2">
      <c r="A382" s="22">
        <v>381</v>
      </c>
      <c r="B382" s="84" t="s">
        <v>49</v>
      </c>
      <c r="C382" s="22">
        <v>2000</v>
      </c>
      <c r="D382" s="22">
        <v>2010</v>
      </c>
      <c r="E382" s="24">
        <v>1.7245370370370369E-2</v>
      </c>
      <c r="F382" s="22">
        <f t="shared" si="10"/>
        <v>1</v>
      </c>
      <c r="G382" s="22">
        <f t="shared" si="11"/>
        <v>10</v>
      </c>
    </row>
    <row r="383" spans="1:7" x14ac:dyDescent="0.2">
      <c r="A383" s="22">
        <v>382</v>
      </c>
      <c r="B383" s="84" t="s">
        <v>505</v>
      </c>
      <c r="C383" s="22">
        <v>2007</v>
      </c>
      <c r="D383" s="22">
        <v>2016</v>
      </c>
      <c r="E383" s="24">
        <v>1.726851851851852E-2</v>
      </c>
      <c r="F383" s="22">
        <f t="shared" si="10"/>
        <v>1</v>
      </c>
      <c r="G383" s="56">
        <f t="shared" si="11"/>
        <v>9</v>
      </c>
    </row>
    <row r="384" spans="1:7" x14ac:dyDescent="0.2">
      <c r="A384" s="22">
        <v>383</v>
      </c>
      <c r="B384" s="84" t="s">
        <v>406</v>
      </c>
      <c r="C384" s="22">
        <v>2007</v>
      </c>
      <c r="D384" s="22">
        <v>2013</v>
      </c>
      <c r="E384" s="24">
        <v>1.7291666666666667E-2</v>
      </c>
      <c r="F384" s="22">
        <f t="shared" si="10"/>
        <v>1</v>
      </c>
      <c r="G384" s="22">
        <f t="shared" si="11"/>
        <v>6</v>
      </c>
    </row>
    <row r="385" spans="1:7" x14ac:dyDescent="0.2">
      <c r="A385" s="22">
        <v>384</v>
      </c>
      <c r="B385" s="84" t="s">
        <v>529</v>
      </c>
      <c r="C385" s="22">
        <v>2009</v>
      </c>
      <c r="D385" s="22">
        <v>2017</v>
      </c>
      <c r="E385" s="24">
        <v>1.7291666666666667E-2</v>
      </c>
      <c r="F385" s="22">
        <f t="shared" si="10"/>
        <v>3</v>
      </c>
      <c r="G385" s="56">
        <f t="shared" si="11"/>
        <v>8</v>
      </c>
    </row>
    <row r="386" spans="1:7" x14ac:dyDescent="0.2">
      <c r="A386" s="22">
        <v>385</v>
      </c>
      <c r="B386" s="84" t="s">
        <v>164</v>
      </c>
      <c r="C386" s="22">
        <v>2002</v>
      </c>
      <c r="D386" s="22">
        <v>2010</v>
      </c>
      <c r="E386" s="24">
        <v>1.7349537037037035E-2</v>
      </c>
      <c r="F386" s="22">
        <f t="shared" ref="F386:F416" si="12">COUNTIF($B$2:$B$3840,B386)</f>
        <v>2</v>
      </c>
      <c r="G386" s="22">
        <f t="shared" ref="G386:G449" si="13">D386-C386</f>
        <v>8</v>
      </c>
    </row>
    <row r="387" spans="1:7" x14ac:dyDescent="0.2">
      <c r="A387" s="22">
        <v>386</v>
      </c>
      <c r="B387" s="83" t="s">
        <v>45</v>
      </c>
      <c r="C387" s="22">
        <v>2001</v>
      </c>
      <c r="D387" s="22">
        <v>2008</v>
      </c>
      <c r="E387" s="23">
        <v>1.7349537037037038E-2</v>
      </c>
      <c r="F387" s="22">
        <f t="shared" si="12"/>
        <v>4</v>
      </c>
      <c r="G387" s="22">
        <f t="shared" si="13"/>
        <v>7</v>
      </c>
    </row>
    <row r="388" spans="1:7" x14ac:dyDescent="0.2">
      <c r="A388" s="22">
        <v>387</v>
      </c>
      <c r="B388" s="83" t="s">
        <v>160</v>
      </c>
      <c r="C388" s="22">
        <v>1994</v>
      </c>
      <c r="D388" s="22">
        <v>2002</v>
      </c>
      <c r="E388" s="24">
        <v>1.7349537037037038E-2</v>
      </c>
      <c r="F388" s="22">
        <f t="shared" si="12"/>
        <v>1</v>
      </c>
      <c r="G388" s="22">
        <f t="shared" si="13"/>
        <v>8</v>
      </c>
    </row>
    <row r="389" spans="1:7" x14ac:dyDescent="0.2">
      <c r="A389" s="22">
        <v>388</v>
      </c>
      <c r="B389" s="83" t="s">
        <v>157</v>
      </c>
      <c r="C389" s="22">
        <v>1992</v>
      </c>
      <c r="D389" s="22">
        <v>2001</v>
      </c>
      <c r="E389" s="24">
        <v>1.7349537037037038E-2</v>
      </c>
      <c r="F389" s="22">
        <f t="shared" si="12"/>
        <v>2</v>
      </c>
      <c r="G389" s="22">
        <f t="shared" si="13"/>
        <v>9</v>
      </c>
    </row>
    <row r="390" spans="1:7" x14ac:dyDescent="0.2">
      <c r="A390" s="22">
        <v>389</v>
      </c>
      <c r="B390" s="84" t="s">
        <v>376</v>
      </c>
      <c r="C390" s="22">
        <v>2005</v>
      </c>
      <c r="D390" s="22">
        <v>2011</v>
      </c>
      <c r="E390" s="24">
        <v>1.7349537037037038E-2</v>
      </c>
      <c r="F390" s="22">
        <f t="shared" si="12"/>
        <v>3</v>
      </c>
      <c r="G390" s="22">
        <f t="shared" si="13"/>
        <v>6</v>
      </c>
    </row>
    <row r="391" spans="1:7" x14ac:dyDescent="0.2">
      <c r="A391" s="22">
        <v>390</v>
      </c>
      <c r="B391" s="84" t="s">
        <v>403</v>
      </c>
      <c r="C391" s="22">
        <v>2006</v>
      </c>
      <c r="D391" s="22">
        <v>2013</v>
      </c>
      <c r="E391" s="24">
        <v>1.7361111111111112E-2</v>
      </c>
      <c r="F391" s="22">
        <f t="shared" si="12"/>
        <v>1</v>
      </c>
      <c r="G391" s="22">
        <f t="shared" si="13"/>
        <v>7</v>
      </c>
    </row>
    <row r="392" spans="1:7" x14ac:dyDescent="0.2">
      <c r="A392" s="22">
        <v>391</v>
      </c>
      <c r="B392" s="84" t="s">
        <v>364</v>
      </c>
      <c r="C392" s="22">
        <v>2001</v>
      </c>
      <c r="D392" s="22">
        <v>2012</v>
      </c>
      <c r="E392" s="24">
        <v>1.7604166666666667E-2</v>
      </c>
      <c r="F392" s="22">
        <f t="shared" si="12"/>
        <v>1</v>
      </c>
      <c r="G392" s="22">
        <f t="shared" si="13"/>
        <v>11</v>
      </c>
    </row>
    <row r="393" spans="1:7" x14ac:dyDescent="0.2">
      <c r="A393" s="22">
        <v>392</v>
      </c>
      <c r="B393" s="84" t="s">
        <v>370</v>
      </c>
      <c r="C393" s="22">
        <v>2005</v>
      </c>
      <c r="D393" s="22">
        <v>2012</v>
      </c>
      <c r="E393" s="24">
        <v>1.7604166666666667E-2</v>
      </c>
      <c r="F393" s="22">
        <f t="shared" si="12"/>
        <v>1</v>
      </c>
      <c r="G393" s="22">
        <f t="shared" si="13"/>
        <v>7</v>
      </c>
    </row>
    <row r="394" spans="1:7" x14ac:dyDescent="0.2">
      <c r="A394" s="22">
        <v>393</v>
      </c>
      <c r="B394" s="83" t="s">
        <v>134</v>
      </c>
      <c r="C394" s="22">
        <v>1993</v>
      </c>
      <c r="D394" s="22">
        <v>2001</v>
      </c>
      <c r="E394" s="24">
        <v>1.7650462962962962E-2</v>
      </c>
      <c r="F394" s="22">
        <f t="shared" si="12"/>
        <v>4</v>
      </c>
      <c r="G394" s="22">
        <f t="shared" si="13"/>
        <v>8</v>
      </c>
    </row>
    <row r="395" spans="1:7" x14ac:dyDescent="0.2">
      <c r="A395" s="22">
        <v>394</v>
      </c>
      <c r="B395" s="84" t="s">
        <v>421</v>
      </c>
      <c r="C395" s="22">
        <v>2002</v>
      </c>
      <c r="D395" s="22">
        <v>2013</v>
      </c>
      <c r="E395" s="24">
        <v>1.7662037037037035E-2</v>
      </c>
      <c r="F395" s="22">
        <f t="shared" si="12"/>
        <v>1</v>
      </c>
      <c r="G395" s="22">
        <f t="shared" si="13"/>
        <v>11</v>
      </c>
    </row>
    <row r="396" spans="1:7" x14ac:dyDescent="0.2">
      <c r="A396" s="22">
        <v>395</v>
      </c>
      <c r="B396" s="84" t="s">
        <v>436</v>
      </c>
      <c r="C396" s="22">
        <v>2006</v>
      </c>
      <c r="D396" s="22">
        <v>2014</v>
      </c>
      <c r="E396" s="24">
        <v>1.7743055555555557E-2</v>
      </c>
      <c r="F396" s="22">
        <f t="shared" si="12"/>
        <v>1</v>
      </c>
      <c r="G396" s="56">
        <f t="shared" si="13"/>
        <v>8</v>
      </c>
    </row>
    <row r="397" spans="1:7" x14ac:dyDescent="0.2">
      <c r="A397" s="22">
        <v>396</v>
      </c>
      <c r="B397" s="83" t="s">
        <v>161</v>
      </c>
      <c r="C397" s="22">
        <v>1992</v>
      </c>
      <c r="D397" s="22">
        <v>2002</v>
      </c>
      <c r="E397" s="24">
        <v>1.7777777777777778E-2</v>
      </c>
      <c r="F397" s="22">
        <f t="shared" si="12"/>
        <v>1</v>
      </c>
      <c r="G397" s="22">
        <f t="shared" si="13"/>
        <v>10</v>
      </c>
    </row>
    <row r="398" spans="1:7" x14ac:dyDescent="0.2">
      <c r="A398" s="22">
        <v>397</v>
      </c>
      <c r="B398" s="84" t="s">
        <v>410</v>
      </c>
      <c r="C398" s="22">
        <v>2008</v>
      </c>
      <c r="D398" s="22">
        <v>2014</v>
      </c>
      <c r="E398" s="24">
        <v>1.7835648148148149E-2</v>
      </c>
      <c r="F398" s="22">
        <f t="shared" si="12"/>
        <v>7</v>
      </c>
      <c r="G398" s="56">
        <f t="shared" si="13"/>
        <v>6</v>
      </c>
    </row>
    <row r="399" spans="1:7" x14ac:dyDescent="0.2">
      <c r="A399" s="22">
        <v>398</v>
      </c>
      <c r="B399" s="84" t="s">
        <v>376</v>
      </c>
      <c r="C399" s="22">
        <v>2005</v>
      </c>
      <c r="D399" s="22">
        <v>2012</v>
      </c>
      <c r="E399" s="24">
        <v>1.7847222222222223E-2</v>
      </c>
      <c r="F399" s="22">
        <f t="shared" si="12"/>
        <v>3</v>
      </c>
      <c r="G399" s="22">
        <f t="shared" si="13"/>
        <v>7</v>
      </c>
    </row>
    <row r="400" spans="1:7" x14ac:dyDescent="0.2">
      <c r="A400" s="22">
        <v>399</v>
      </c>
      <c r="B400" s="83" t="s">
        <v>162</v>
      </c>
      <c r="C400" s="22">
        <v>1998</v>
      </c>
      <c r="D400" s="22">
        <v>2003</v>
      </c>
      <c r="E400" s="24">
        <v>1.7858796296296296E-2</v>
      </c>
      <c r="F400" s="22">
        <f t="shared" si="12"/>
        <v>1</v>
      </c>
      <c r="G400" s="22">
        <f t="shared" si="13"/>
        <v>5</v>
      </c>
    </row>
    <row r="401" spans="1:7" x14ac:dyDescent="0.2">
      <c r="A401" s="22">
        <v>400</v>
      </c>
      <c r="B401" s="84" t="s">
        <v>437</v>
      </c>
      <c r="C401" s="22">
        <v>2006</v>
      </c>
      <c r="D401" s="22">
        <v>2014</v>
      </c>
      <c r="E401" s="24">
        <v>1.7858796296296296E-2</v>
      </c>
      <c r="F401" s="22">
        <f t="shared" si="12"/>
        <v>2</v>
      </c>
      <c r="G401" s="56">
        <f t="shared" si="13"/>
        <v>8</v>
      </c>
    </row>
    <row r="402" spans="1:7" x14ac:dyDescent="0.2">
      <c r="A402" s="22">
        <v>401</v>
      </c>
      <c r="B402" s="84" t="s">
        <v>409</v>
      </c>
      <c r="C402" s="22">
        <v>2008</v>
      </c>
      <c r="D402" s="22">
        <v>2016</v>
      </c>
      <c r="E402" s="24">
        <v>1.7928240740740741E-2</v>
      </c>
      <c r="F402" s="22">
        <f t="shared" si="12"/>
        <v>6</v>
      </c>
      <c r="G402" s="56">
        <f t="shared" si="13"/>
        <v>8</v>
      </c>
    </row>
    <row r="403" spans="1:7" x14ac:dyDescent="0.2">
      <c r="A403" s="22">
        <v>402</v>
      </c>
      <c r="B403" s="83" t="s">
        <v>163</v>
      </c>
      <c r="C403" s="22">
        <v>1998</v>
      </c>
      <c r="D403" s="22">
        <v>2008</v>
      </c>
      <c r="E403" s="23">
        <v>1.7974537037037035E-2</v>
      </c>
      <c r="F403" s="22">
        <f t="shared" si="12"/>
        <v>1</v>
      </c>
      <c r="G403" s="22">
        <f t="shared" si="13"/>
        <v>10</v>
      </c>
    </row>
    <row r="404" spans="1:7" x14ac:dyDescent="0.2">
      <c r="A404" s="22">
        <v>403</v>
      </c>
      <c r="B404" s="84" t="s">
        <v>414</v>
      </c>
      <c r="C404" s="22">
        <v>2007</v>
      </c>
      <c r="D404" s="22">
        <v>2013</v>
      </c>
      <c r="E404" s="24">
        <v>1.8067129629629631E-2</v>
      </c>
      <c r="F404" s="22">
        <f t="shared" si="12"/>
        <v>7</v>
      </c>
      <c r="G404" s="22">
        <f t="shared" si="13"/>
        <v>6</v>
      </c>
    </row>
    <row r="405" spans="1:7" x14ac:dyDescent="0.2">
      <c r="A405" s="22">
        <v>404</v>
      </c>
      <c r="B405" s="84" t="s">
        <v>417</v>
      </c>
      <c r="C405" s="22">
        <v>2006</v>
      </c>
      <c r="D405" s="22">
        <v>2013</v>
      </c>
      <c r="E405" s="24">
        <v>1.8078703703703704E-2</v>
      </c>
      <c r="F405" s="22">
        <f t="shared" si="12"/>
        <v>4</v>
      </c>
      <c r="G405" s="22">
        <f t="shared" si="13"/>
        <v>7</v>
      </c>
    </row>
    <row r="406" spans="1:7" x14ac:dyDescent="0.2">
      <c r="A406" s="22">
        <v>405</v>
      </c>
      <c r="B406" s="84" t="s">
        <v>508</v>
      </c>
      <c r="C406" s="22">
        <v>2006</v>
      </c>
      <c r="D406" s="22">
        <v>2017</v>
      </c>
      <c r="E406" s="24">
        <v>1.8078703703703704E-2</v>
      </c>
      <c r="F406" s="22">
        <f t="shared" si="12"/>
        <v>3</v>
      </c>
      <c r="G406" s="56">
        <f t="shared" si="13"/>
        <v>11</v>
      </c>
    </row>
    <row r="407" spans="1:7" x14ac:dyDescent="0.2">
      <c r="A407" s="22">
        <v>406</v>
      </c>
      <c r="B407" s="84" t="s">
        <v>399</v>
      </c>
      <c r="C407" s="22">
        <v>2005</v>
      </c>
      <c r="D407" s="22">
        <v>2013</v>
      </c>
      <c r="E407" s="24">
        <v>1.8090277777777778E-2</v>
      </c>
      <c r="F407" s="22">
        <f t="shared" si="12"/>
        <v>4</v>
      </c>
      <c r="G407" s="22">
        <f t="shared" si="13"/>
        <v>8</v>
      </c>
    </row>
    <row r="408" spans="1:7" x14ac:dyDescent="0.2">
      <c r="A408" s="22">
        <v>407</v>
      </c>
      <c r="B408" s="83" t="s">
        <v>164</v>
      </c>
      <c r="C408" s="22">
        <v>2002</v>
      </c>
      <c r="D408" s="22">
        <v>2008</v>
      </c>
      <c r="E408" s="23">
        <v>1.8101851851851852E-2</v>
      </c>
      <c r="F408" s="22">
        <f t="shared" si="12"/>
        <v>2</v>
      </c>
      <c r="G408" s="22">
        <f t="shared" si="13"/>
        <v>6</v>
      </c>
    </row>
    <row r="409" spans="1:7" x14ac:dyDescent="0.2">
      <c r="A409" s="22">
        <v>408</v>
      </c>
      <c r="B409" s="83" t="s">
        <v>165</v>
      </c>
      <c r="C409" s="27">
        <v>1989</v>
      </c>
      <c r="D409" s="22">
        <v>1998</v>
      </c>
      <c r="E409" s="23">
        <v>1.8171296296296297E-2</v>
      </c>
      <c r="F409" s="22">
        <f t="shared" si="12"/>
        <v>1</v>
      </c>
      <c r="G409" s="22">
        <f t="shared" si="13"/>
        <v>9</v>
      </c>
    </row>
    <row r="410" spans="1:7" x14ac:dyDescent="0.2">
      <c r="A410" s="22">
        <v>409</v>
      </c>
      <c r="B410" s="83" t="s">
        <v>166</v>
      </c>
      <c r="C410" s="22">
        <v>1996</v>
      </c>
      <c r="D410" s="22">
        <v>2006</v>
      </c>
      <c r="E410" s="23">
        <v>1.818287037037037E-2</v>
      </c>
      <c r="F410" s="22">
        <f t="shared" si="12"/>
        <v>1</v>
      </c>
      <c r="G410" s="22">
        <f t="shared" si="13"/>
        <v>10</v>
      </c>
    </row>
    <row r="411" spans="1:7" x14ac:dyDescent="0.2">
      <c r="A411" s="22">
        <v>410</v>
      </c>
      <c r="B411" s="83" t="s">
        <v>98</v>
      </c>
      <c r="C411" s="22">
        <v>1996</v>
      </c>
      <c r="D411" s="22">
        <v>2006</v>
      </c>
      <c r="E411" s="23">
        <v>1.8194444444444444E-2</v>
      </c>
      <c r="F411" s="22">
        <f t="shared" si="12"/>
        <v>1</v>
      </c>
      <c r="G411" s="22">
        <f t="shared" si="13"/>
        <v>10</v>
      </c>
    </row>
    <row r="412" spans="1:7" x14ac:dyDescent="0.2">
      <c r="A412" s="22">
        <v>411</v>
      </c>
      <c r="B412" s="83" t="s">
        <v>167</v>
      </c>
      <c r="C412" s="27">
        <v>1988</v>
      </c>
      <c r="D412" s="22">
        <v>1998</v>
      </c>
      <c r="E412" s="23">
        <v>1.8229166666666668E-2</v>
      </c>
      <c r="F412" s="22">
        <f t="shared" si="12"/>
        <v>2</v>
      </c>
      <c r="G412" s="22">
        <f t="shared" si="13"/>
        <v>10</v>
      </c>
    </row>
    <row r="413" spans="1:7" x14ac:dyDescent="0.2">
      <c r="A413" s="22">
        <v>412</v>
      </c>
      <c r="B413" s="84" t="s">
        <v>438</v>
      </c>
      <c r="C413" s="22">
        <v>2008</v>
      </c>
      <c r="D413" s="22">
        <v>2014</v>
      </c>
      <c r="E413" s="24">
        <v>1.8287037037037036E-2</v>
      </c>
      <c r="F413" s="22">
        <f t="shared" si="12"/>
        <v>1</v>
      </c>
      <c r="G413" s="56">
        <f t="shared" si="13"/>
        <v>6</v>
      </c>
    </row>
    <row r="414" spans="1:7" x14ac:dyDescent="0.2">
      <c r="A414" s="22">
        <v>413</v>
      </c>
      <c r="B414" s="83" t="s">
        <v>168</v>
      </c>
      <c r="C414" s="27">
        <v>1988</v>
      </c>
      <c r="D414" s="22">
        <v>1998</v>
      </c>
      <c r="E414" s="23">
        <v>1.8298611111111113E-2</v>
      </c>
      <c r="F414" s="22">
        <f t="shared" si="12"/>
        <v>1</v>
      </c>
      <c r="G414" s="22">
        <f t="shared" si="13"/>
        <v>10</v>
      </c>
    </row>
    <row r="415" spans="1:7" x14ac:dyDescent="0.2">
      <c r="A415" s="22">
        <v>414</v>
      </c>
      <c r="B415" s="84" t="s">
        <v>528</v>
      </c>
      <c r="C415" s="22">
        <v>2009</v>
      </c>
      <c r="D415" s="22">
        <v>2017</v>
      </c>
      <c r="E415" s="24">
        <v>1.8298611111111113E-2</v>
      </c>
      <c r="F415" s="22">
        <f t="shared" si="12"/>
        <v>1</v>
      </c>
      <c r="G415" s="56">
        <f t="shared" si="13"/>
        <v>8</v>
      </c>
    </row>
    <row r="416" spans="1:7" x14ac:dyDescent="0.2">
      <c r="A416" s="22">
        <v>415</v>
      </c>
      <c r="B416" s="84" t="s">
        <v>549</v>
      </c>
      <c r="C416" s="22">
        <v>2012</v>
      </c>
      <c r="D416" s="22">
        <v>2018</v>
      </c>
      <c r="E416" s="24">
        <v>1.8356481481481481E-2</v>
      </c>
      <c r="F416" s="22">
        <f t="shared" si="12"/>
        <v>1</v>
      </c>
      <c r="G416" s="22">
        <f t="shared" si="13"/>
        <v>6</v>
      </c>
    </row>
    <row r="417" spans="1:7" x14ac:dyDescent="0.2">
      <c r="A417" s="22">
        <v>416</v>
      </c>
      <c r="B417" s="84" t="s">
        <v>532</v>
      </c>
      <c r="C417" s="22">
        <v>2007</v>
      </c>
      <c r="D417" s="22">
        <v>2017</v>
      </c>
      <c r="E417" s="24">
        <v>1.8414351851851852E-2</v>
      </c>
      <c r="F417" s="22">
        <f>COUNTIF($B$2:$B$38400,B417)</f>
        <v>1</v>
      </c>
      <c r="G417" s="56">
        <f t="shared" si="13"/>
        <v>10</v>
      </c>
    </row>
    <row r="418" spans="1:7" x14ac:dyDescent="0.2">
      <c r="A418" s="22">
        <v>417</v>
      </c>
      <c r="B418" s="84" t="s">
        <v>441</v>
      </c>
      <c r="C418" s="22">
        <v>2008</v>
      </c>
      <c r="D418" s="22">
        <v>2014</v>
      </c>
      <c r="E418" s="24">
        <v>1.8425925925925925E-2</v>
      </c>
      <c r="F418" s="22">
        <f t="shared" ref="F418:F449" si="14">COUNTIF($B$2:$B$3840,B418)</f>
        <v>1</v>
      </c>
      <c r="G418" s="56">
        <f t="shared" si="13"/>
        <v>6</v>
      </c>
    </row>
    <row r="419" spans="1:7" x14ac:dyDescent="0.2">
      <c r="A419" s="22">
        <v>418</v>
      </c>
      <c r="B419" s="84" t="s">
        <v>420</v>
      </c>
      <c r="C419" s="22">
        <v>2002</v>
      </c>
      <c r="D419" s="22">
        <v>2013</v>
      </c>
      <c r="E419" s="24">
        <v>1.8483796296296297E-2</v>
      </c>
      <c r="F419" s="22">
        <f t="shared" si="14"/>
        <v>1</v>
      </c>
      <c r="G419" s="22">
        <f t="shared" si="13"/>
        <v>11</v>
      </c>
    </row>
    <row r="420" spans="1:7" x14ac:dyDescent="0.2">
      <c r="A420" s="22">
        <v>419</v>
      </c>
      <c r="B420" s="83" t="s">
        <v>118</v>
      </c>
      <c r="C420" s="22">
        <v>1996</v>
      </c>
      <c r="D420" s="22">
        <v>2007</v>
      </c>
      <c r="E420" s="23">
        <v>1.8518518518518521E-2</v>
      </c>
      <c r="F420" s="22">
        <f t="shared" si="14"/>
        <v>2</v>
      </c>
      <c r="G420" s="22">
        <f t="shared" si="13"/>
        <v>11</v>
      </c>
    </row>
    <row r="421" spans="1:7" x14ac:dyDescent="0.2">
      <c r="A421" s="22">
        <v>420</v>
      </c>
      <c r="B421" s="83" t="s">
        <v>117</v>
      </c>
      <c r="C421" s="22">
        <v>1990</v>
      </c>
      <c r="D421" s="22">
        <v>2000</v>
      </c>
      <c r="E421" s="24">
        <v>1.8599537037037036E-2</v>
      </c>
      <c r="F421" s="22">
        <f t="shared" si="14"/>
        <v>3</v>
      </c>
      <c r="G421" s="22">
        <f t="shared" si="13"/>
        <v>10</v>
      </c>
    </row>
    <row r="422" spans="1:7" x14ac:dyDescent="0.2">
      <c r="A422" s="22">
        <v>421</v>
      </c>
      <c r="B422" s="83" t="s">
        <v>169</v>
      </c>
      <c r="C422" s="22">
        <v>1992</v>
      </c>
      <c r="D422" s="22">
        <v>2000</v>
      </c>
      <c r="E422" s="24">
        <v>1.861111111111111E-2</v>
      </c>
      <c r="F422" s="22">
        <f t="shared" si="14"/>
        <v>1</v>
      </c>
      <c r="G422" s="22">
        <f t="shared" si="13"/>
        <v>8</v>
      </c>
    </row>
    <row r="423" spans="1:7" x14ac:dyDescent="0.2">
      <c r="A423" s="22">
        <v>422</v>
      </c>
      <c r="B423" s="83" t="s">
        <v>170</v>
      </c>
      <c r="C423" s="22">
        <v>1996</v>
      </c>
      <c r="D423" s="22">
        <v>2007</v>
      </c>
      <c r="E423" s="23">
        <v>1.8703703703703705E-2</v>
      </c>
      <c r="F423" s="22">
        <f t="shared" si="14"/>
        <v>2</v>
      </c>
      <c r="G423" s="22">
        <f t="shared" si="13"/>
        <v>11</v>
      </c>
    </row>
    <row r="424" spans="1:7" x14ac:dyDescent="0.2">
      <c r="A424" s="22">
        <v>423</v>
      </c>
      <c r="B424" s="83" t="s">
        <v>158</v>
      </c>
      <c r="C424" s="22">
        <v>2000</v>
      </c>
      <c r="D424" s="22">
        <v>2007</v>
      </c>
      <c r="E424" s="23">
        <v>1.8749999999999999E-2</v>
      </c>
      <c r="F424" s="22">
        <f t="shared" si="14"/>
        <v>4</v>
      </c>
      <c r="G424" s="22">
        <f t="shared" si="13"/>
        <v>7</v>
      </c>
    </row>
    <row r="425" spans="1:7" x14ac:dyDescent="0.2">
      <c r="A425" s="22">
        <v>424</v>
      </c>
      <c r="B425" s="84" t="s">
        <v>527</v>
      </c>
      <c r="C425" s="22">
        <v>2011</v>
      </c>
      <c r="D425" s="22">
        <v>2018</v>
      </c>
      <c r="E425" s="24">
        <v>1.8819444444444448E-2</v>
      </c>
      <c r="F425" s="22">
        <f t="shared" si="14"/>
        <v>3</v>
      </c>
      <c r="G425" s="22">
        <f t="shared" si="13"/>
        <v>7</v>
      </c>
    </row>
    <row r="426" spans="1:7" x14ac:dyDescent="0.2">
      <c r="A426" s="22">
        <v>425</v>
      </c>
      <c r="B426" s="84" t="s">
        <v>400</v>
      </c>
      <c r="C426" s="22">
        <v>2005</v>
      </c>
      <c r="D426" s="22">
        <v>2013</v>
      </c>
      <c r="E426" s="24">
        <v>1.8900462962962963E-2</v>
      </c>
      <c r="F426" s="22">
        <f t="shared" si="14"/>
        <v>1</v>
      </c>
      <c r="G426" s="22">
        <f t="shared" si="13"/>
        <v>8</v>
      </c>
    </row>
    <row r="427" spans="1:7" x14ac:dyDescent="0.2">
      <c r="A427" s="22">
        <v>426</v>
      </c>
      <c r="B427" s="84" t="s">
        <v>440</v>
      </c>
      <c r="C427" s="22">
        <v>2009</v>
      </c>
      <c r="D427" s="22">
        <v>2015</v>
      </c>
      <c r="E427" s="24">
        <v>1.9039351851851852E-2</v>
      </c>
      <c r="F427" s="22">
        <f t="shared" si="14"/>
        <v>3</v>
      </c>
      <c r="G427" s="56">
        <f t="shared" si="13"/>
        <v>6</v>
      </c>
    </row>
    <row r="428" spans="1:7" x14ac:dyDescent="0.2">
      <c r="A428" s="22">
        <v>427</v>
      </c>
      <c r="B428" s="84" t="s">
        <v>489</v>
      </c>
      <c r="C428" s="22">
        <v>2009</v>
      </c>
      <c r="D428" s="22">
        <v>2015</v>
      </c>
      <c r="E428" s="24">
        <v>1.951388888888889E-2</v>
      </c>
      <c r="F428" s="22">
        <f t="shared" si="14"/>
        <v>1</v>
      </c>
      <c r="G428" s="56">
        <f t="shared" si="13"/>
        <v>6</v>
      </c>
    </row>
    <row r="429" spans="1:7" x14ac:dyDescent="0.2">
      <c r="A429" s="22">
        <v>428</v>
      </c>
      <c r="B429" s="84" t="s">
        <v>416</v>
      </c>
      <c r="C429" s="22">
        <v>2008</v>
      </c>
      <c r="D429" s="22">
        <v>2014</v>
      </c>
      <c r="E429" s="24">
        <v>1.9594907407407405E-2</v>
      </c>
      <c r="F429" s="22">
        <f t="shared" si="14"/>
        <v>5</v>
      </c>
      <c r="G429" s="56">
        <f t="shared" si="13"/>
        <v>6</v>
      </c>
    </row>
    <row r="430" spans="1:7" x14ac:dyDescent="0.2">
      <c r="A430" s="22">
        <v>429</v>
      </c>
      <c r="B430" s="84" t="s">
        <v>486</v>
      </c>
      <c r="C430" s="22">
        <v>2008</v>
      </c>
      <c r="D430" s="22">
        <v>2015</v>
      </c>
      <c r="E430" s="24">
        <v>1.9664351851851853E-2</v>
      </c>
      <c r="F430" s="22">
        <f t="shared" si="14"/>
        <v>3</v>
      </c>
      <c r="G430" s="56">
        <f t="shared" si="13"/>
        <v>7</v>
      </c>
    </row>
    <row r="431" spans="1:7" x14ac:dyDescent="0.2">
      <c r="A431" s="22">
        <v>430</v>
      </c>
      <c r="B431" s="83" t="s">
        <v>171</v>
      </c>
      <c r="C431" s="27">
        <v>1987</v>
      </c>
      <c r="D431" s="22">
        <v>1998</v>
      </c>
      <c r="E431" s="23">
        <v>1.9675925925925927E-2</v>
      </c>
      <c r="F431" s="22">
        <f t="shared" si="14"/>
        <v>1</v>
      </c>
      <c r="G431" s="22">
        <f t="shared" si="13"/>
        <v>11</v>
      </c>
    </row>
    <row r="432" spans="1:7" x14ac:dyDescent="0.2">
      <c r="A432" s="22">
        <v>431</v>
      </c>
      <c r="B432" s="83" t="s">
        <v>172</v>
      </c>
      <c r="C432" s="27">
        <v>1991</v>
      </c>
      <c r="D432" s="22">
        <v>1998</v>
      </c>
      <c r="E432" s="23">
        <v>1.9710648148148147E-2</v>
      </c>
      <c r="F432" s="22">
        <f t="shared" si="14"/>
        <v>2</v>
      </c>
      <c r="G432" s="22">
        <f t="shared" si="13"/>
        <v>7</v>
      </c>
    </row>
    <row r="433" spans="1:7" x14ac:dyDescent="0.2">
      <c r="A433" s="22">
        <v>432</v>
      </c>
      <c r="B433" s="84" t="s">
        <v>410</v>
      </c>
      <c r="C433" s="22">
        <v>2008</v>
      </c>
      <c r="D433" s="22">
        <v>2013</v>
      </c>
      <c r="E433" s="24">
        <v>1.9756944444444445E-2</v>
      </c>
      <c r="F433" s="22">
        <f t="shared" si="14"/>
        <v>7</v>
      </c>
      <c r="G433" s="22">
        <f t="shared" si="13"/>
        <v>5</v>
      </c>
    </row>
    <row r="434" spans="1:7" x14ac:dyDescent="0.2">
      <c r="A434" s="22">
        <v>433</v>
      </c>
      <c r="B434" s="84" t="s">
        <v>346</v>
      </c>
      <c r="C434" s="22">
        <v>2000</v>
      </c>
      <c r="D434" s="22">
        <v>2011</v>
      </c>
      <c r="E434" s="24">
        <v>1.9768518518518515E-2</v>
      </c>
      <c r="F434" s="22">
        <f t="shared" si="14"/>
        <v>1</v>
      </c>
      <c r="G434" s="22">
        <f t="shared" si="13"/>
        <v>11</v>
      </c>
    </row>
    <row r="435" spans="1:7" x14ac:dyDescent="0.2">
      <c r="A435" s="22">
        <v>434</v>
      </c>
      <c r="B435" s="84" t="s">
        <v>409</v>
      </c>
      <c r="C435" s="22">
        <v>2008</v>
      </c>
      <c r="D435" s="22">
        <v>2013</v>
      </c>
      <c r="E435" s="24">
        <v>1.9849537037037037E-2</v>
      </c>
      <c r="F435" s="22">
        <f t="shared" si="14"/>
        <v>6</v>
      </c>
      <c r="G435" s="22">
        <f t="shared" si="13"/>
        <v>5</v>
      </c>
    </row>
    <row r="436" spans="1:7" x14ac:dyDescent="0.2">
      <c r="A436" s="22">
        <v>435</v>
      </c>
      <c r="B436" s="83" t="s">
        <v>131</v>
      </c>
      <c r="C436" s="27">
        <v>1988</v>
      </c>
      <c r="D436" s="22">
        <v>1998</v>
      </c>
      <c r="E436" s="23">
        <v>1.9895833333333331E-2</v>
      </c>
      <c r="F436" s="22">
        <f t="shared" si="14"/>
        <v>2</v>
      </c>
      <c r="G436" s="22">
        <f t="shared" si="13"/>
        <v>10</v>
      </c>
    </row>
    <row r="437" spans="1:7" x14ac:dyDescent="0.2">
      <c r="A437" s="22">
        <v>436</v>
      </c>
      <c r="B437" s="84" t="s">
        <v>402</v>
      </c>
      <c r="C437" s="22">
        <v>2005</v>
      </c>
      <c r="D437" s="22">
        <v>2013</v>
      </c>
      <c r="E437" s="24">
        <v>2.0185185185185184E-2</v>
      </c>
      <c r="F437" s="22">
        <f t="shared" si="14"/>
        <v>2</v>
      </c>
      <c r="G437" s="22">
        <f t="shared" si="13"/>
        <v>8</v>
      </c>
    </row>
    <row r="438" spans="1:7" x14ac:dyDescent="0.2">
      <c r="A438" s="22">
        <v>437</v>
      </c>
      <c r="B438" s="83" t="s">
        <v>145</v>
      </c>
      <c r="C438" s="22">
        <v>1999</v>
      </c>
      <c r="D438" s="22">
        <v>2004</v>
      </c>
      <c r="E438" s="24">
        <v>2.0439814814814817E-2</v>
      </c>
      <c r="F438" s="22">
        <f t="shared" si="14"/>
        <v>2</v>
      </c>
      <c r="G438" s="22">
        <f t="shared" si="13"/>
        <v>5</v>
      </c>
    </row>
    <row r="439" spans="1:7" x14ac:dyDescent="0.2">
      <c r="A439" s="22">
        <v>438</v>
      </c>
      <c r="B439" s="83" t="s">
        <v>172</v>
      </c>
      <c r="C439" s="28">
        <v>1991</v>
      </c>
      <c r="D439" s="28">
        <v>1999</v>
      </c>
      <c r="E439" s="29">
        <v>2.0671296296296295E-2</v>
      </c>
      <c r="F439" s="22">
        <f t="shared" si="14"/>
        <v>2</v>
      </c>
      <c r="G439" s="22">
        <f t="shared" si="13"/>
        <v>8</v>
      </c>
    </row>
    <row r="440" spans="1:7" x14ac:dyDescent="0.2">
      <c r="A440" s="22">
        <v>439</v>
      </c>
      <c r="B440" s="84" t="s">
        <v>411</v>
      </c>
      <c r="C440" s="22">
        <v>2008</v>
      </c>
      <c r="D440" s="22">
        <v>2013</v>
      </c>
      <c r="E440" s="24">
        <v>2.0682870370370372E-2</v>
      </c>
      <c r="F440" s="22">
        <f t="shared" si="14"/>
        <v>1</v>
      </c>
      <c r="G440" s="22">
        <f t="shared" si="13"/>
        <v>5</v>
      </c>
    </row>
    <row r="441" spans="1:7" x14ac:dyDescent="0.2">
      <c r="A441" s="22">
        <v>440</v>
      </c>
      <c r="B441" s="84" t="s">
        <v>412</v>
      </c>
      <c r="C441" s="22">
        <v>2009</v>
      </c>
      <c r="D441" s="22">
        <v>2013</v>
      </c>
      <c r="E441" s="24">
        <v>2.0694444444444446E-2</v>
      </c>
      <c r="F441" s="22">
        <f t="shared" si="14"/>
        <v>4</v>
      </c>
      <c r="G441" s="22">
        <f t="shared" si="13"/>
        <v>4</v>
      </c>
    </row>
    <row r="442" spans="1:7" x14ac:dyDescent="0.2">
      <c r="A442" s="22">
        <v>441</v>
      </c>
      <c r="B442" s="83" t="s">
        <v>173</v>
      </c>
      <c r="C442" s="28">
        <v>1990</v>
      </c>
      <c r="D442" s="28">
        <v>1999</v>
      </c>
      <c r="E442" s="29">
        <v>2.0983796296296296E-2</v>
      </c>
      <c r="F442" s="22">
        <f t="shared" si="14"/>
        <v>1</v>
      </c>
      <c r="G442" s="22">
        <f t="shared" si="13"/>
        <v>9</v>
      </c>
    </row>
    <row r="443" spans="1:7" x14ac:dyDescent="0.2">
      <c r="A443" s="22">
        <v>442</v>
      </c>
      <c r="B443" s="84" t="s">
        <v>373</v>
      </c>
      <c r="C443" s="22">
        <v>2005</v>
      </c>
      <c r="D443" s="22">
        <v>2012</v>
      </c>
      <c r="E443" s="24">
        <v>2.1168981481481483E-2</v>
      </c>
      <c r="F443" s="22">
        <f t="shared" si="14"/>
        <v>5</v>
      </c>
      <c r="G443" s="22">
        <f t="shared" si="13"/>
        <v>7</v>
      </c>
    </row>
    <row r="444" spans="1:7" x14ac:dyDescent="0.2">
      <c r="A444" s="22">
        <v>443</v>
      </c>
      <c r="B444" s="83" t="s">
        <v>174</v>
      </c>
      <c r="C444" s="22">
        <v>1999</v>
      </c>
      <c r="D444" s="22">
        <v>2009</v>
      </c>
      <c r="E444" s="23">
        <v>2.1307870370370369E-2</v>
      </c>
      <c r="F444" s="22">
        <f t="shared" si="14"/>
        <v>1</v>
      </c>
      <c r="G444" s="22">
        <f t="shared" si="13"/>
        <v>10</v>
      </c>
    </row>
    <row r="445" spans="1:7" x14ac:dyDescent="0.2">
      <c r="A445" s="22">
        <v>444</v>
      </c>
      <c r="B445" s="83" t="s">
        <v>156</v>
      </c>
      <c r="C445" s="22">
        <v>2000</v>
      </c>
      <c r="D445" s="22">
        <v>2009</v>
      </c>
      <c r="E445" s="23">
        <v>2.1307870370370369E-2</v>
      </c>
      <c r="F445" s="22">
        <f t="shared" si="14"/>
        <v>3</v>
      </c>
      <c r="G445" s="22">
        <f t="shared" si="13"/>
        <v>9</v>
      </c>
    </row>
    <row r="446" spans="1:7" x14ac:dyDescent="0.2">
      <c r="A446" s="22">
        <v>445</v>
      </c>
      <c r="B446" s="84" t="s">
        <v>372</v>
      </c>
      <c r="C446" s="22">
        <v>2007</v>
      </c>
      <c r="D446" s="22">
        <v>2012</v>
      </c>
      <c r="E446" s="24">
        <v>2.164351851851852E-2</v>
      </c>
      <c r="F446" s="22">
        <f t="shared" si="14"/>
        <v>2</v>
      </c>
      <c r="G446" s="22">
        <f t="shared" si="13"/>
        <v>5</v>
      </c>
    </row>
    <row r="447" spans="1:7" x14ac:dyDescent="0.2">
      <c r="A447" s="22">
        <v>446</v>
      </c>
      <c r="B447" s="84" t="s">
        <v>363</v>
      </c>
      <c r="C447" s="22">
        <v>2002</v>
      </c>
      <c r="D447" s="22">
        <v>2012</v>
      </c>
      <c r="E447" s="24">
        <v>2.1863425925925925E-2</v>
      </c>
      <c r="F447" s="22">
        <f t="shared" si="14"/>
        <v>1</v>
      </c>
      <c r="G447" s="22">
        <f t="shared" si="13"/>
        <v>10</v>
      </c>
    </row>
    <row r="448" spans="1:7" x14ac:dyDescent="0.2">
      <c r="A448" s="22">
        <v>447</v>
      </c>
      <c r="B448" s="83" t="s">
        <v>50</v>
      </c>
      <c r="C448" s="22">
        <v>1999</v>
      </c>
      <c r="D448" s="22">
        <v>2006</v>
      </c>
      <c r="E448" s="23">
        <v>2.2199074074074076E-2</v>
      </c>
      <c r="F448" s="22">
        <f t="shared" si="14"/>
        <v>3</v>
      </c>
      <c r="G448" s="22">
        <f t="shared" si="13"/>
        <v>7</v>
      </c>
    </row>
    <row r="449" spans="1:7" x14ac:dyDescent="0.2">
      <c r="A449" s="22">
        <v>448</v>
      </c>
      <c r="B449" s="84" t="s">
        <v>439</v>
      </c>
      <c r="C449" s="22">
        <v>2008</v>
      </c>
      <c r="D449" s="22">
        <v>2014</v>
      </c>
      <c r="E449" s="24">
        <v>2.224537037037037E-2</v>
      </c>
      <c r="F449" s="22">
        <f t="shared" si="14"/>
        <v>1</v>
      </c>
      <c r="G449" s="56">
        <f t="shared" si="13"/>
        <v>6</v>
      </c>
    </row>
    <row r="450" spans="1:7" x14ac:dyDescent="0.2">
      <c r="A450" s="22">
        <v>449</v>
      </c>
      <c r="B450" s="84" t="s">
        <v>372</v>
      </c>
      <c r="C450" s="22">
        <v>2007</v>
      </c>
      <c r="D450" s="22">
        <v>2015</v>
      </c>
      <c r="E450" s="24">
        <v>2.2326388888888885E-2</v>
      </c>
      <c r="F450" s="22">
        <f t="shared" ref="F450:F470" si="15">COUNTIF($B$2:$B$3840,B450)</f>
        <v>2</v>
      </c>
      <c r="G450" s="56">
        <f t="shared" ref="G450:G470" si="16">D450-C450</f>
        <v>8</v>
      </c>
    </row>
    <row r="451" spans="1:7" x14ac:dyDescent="0.2">
      <c r="A451" s="22">
        <v>450</v>
      </c>
      <c r="B451" s="84" t="s">
        <v>491</v>
      </c>
      <c r="C451" s="22">
        <v>2006</v>
      </c>
      <c r="D451" s="22">
        <v>2014</v>
      </c>
      <c r="E451" s="24">
        <v>2.2372685185185186E-2</v>
      </c>
      <c r="F451" s="22">
        <f t="shared" si="15"/>
        <v>2</v>
      </c>
      <c r="G451" s="56">
        <f t="shared" si="16"/>
        <v>8</v>
      </c>
    </row>
    <row r="452" spans="1:7" x14ac:dyDescent="0.2">
      <c r="A452" s="22">
        <v>451</v>
      </c>
      <c r="B452" s="83" t="s">
        <v>170</v>
      </c>
      <c r="C452" s="28">
        <v>1996</v>
      </c>
      <c r="D452" s="22">
        <v>2006</v>
      </c>
      <c r="E452" s="23">
        <v>2.238425925925926E-2</v>
      </c>
      <c r="F452" s="22">
        <f t="shared" si="15"/>
        <v>2</v>
      </c>
      <c r="G452" s="22">
        <f t="shared" si="16"/>
        <v>10</v>
      </c>
    </row>
    <row r="453" spans="1:7" x14ac:dyDescent="0.2">
      <c r="A453" s="22">
        <v>452</v>
      </c>
      <c r="B453" s="83" t="s">
        <v>175</v>
      </c>
      <c r="C453" s="22">
        <v>1997</v>
      </c>
      <c r="D453" s="22">
        <v>2001</v>
      </c>
      <c r="E453" s="24">
        <v>2.2430555555555554E-2</v>
      </c>
      <c r="F453" s="22">
        <f t="shared" si="15"/>
        <v>1</v>
      </c>
      <c r="G453" s="22">
        <f t="shared" si="16"/>
        <v>4</v>
      </c>
    </row>
    <row r="454" spans="1:7" x14ac:dyDescent="0.2">
      <c r="A454" s="22">
        <v>453</v>
      </c>
      <c r="B454" s="84" t="s">
        <v>31</v>
      </c>
      <c r="C454" s="22">
        <v>2000</v>
      </c>
      <c r="D454" s="22">
        <v>2009</v>
      </c>
      <c r="E454" s="23">
        <v>2.255787037037037E-2</v>
      </c>
      <c r="F454" s="22">
        <f t="shared" si="15"/>
        <v>4</v>
      </c>
      <c r="G454" s="22">
        <f t="shared" si="16"/>
        <v>9</v>
      </c>
    </row>
    <row r="455" spans="1:7" x14ac:dyDescent="0.2">
      <c r="A455" s="22">
        <v>454</v>
      </c>
      <c r="B455" s="84" t="s">
        <v>367</v>
      </c>
      <c r="C455" s="22">
        <v>2005</v>
      </c>
      <c r="D455" s="22">
        <v>2012</v>
      </c>
      <c r="E455" s="24">
        <v>2.2708333333333334E-2</v>
      </c>
      <c r="F455" s="22">
        <f t="shared" si="15"/>
        <v>2</v>
      </c>
      <c r="G455" s="22">
        <f t="shared" si="16"/>
        <v>7</v>
      </c>
    </row>
    <row r="456" spans="1:7" x14ac:dyDescent="0.2">
      <c r="A456" s="22">
        <v>455</v>
      </c>
      <c r="B456" s="84" t="s">
        <v>374</v>
      </c>
      <c r="C456" s="22">
        <v>2006</v>
      </c>
      <c r="D456" s="22">
        <v>2012</v>
      </c>
      <c r="E456" s="24">
        <v>2.2731481481481481E-2</v>
      </c>
      <c r="F456" s="22">
        <f t="shared" si="15"/>
        <v>1</v>
      </c>
      <c r="G456" s="22">
        <f t="shared" si="16"/>
        <v>6</v>
      </c>
    </row>
    <row r="457" spans="1:7" x14ac:dyDescent="0.2">
      <c r="A457" s="22">
        <v>456</v>
      </c>
      <c r="B457" s="84" t="s">
        <v>416</v>
      </c>
      <c r="C457" s="22">
        <v>2008</v>
      </c>
      <c r="D457" s="22">
        <v>2013</v>
      </c>
      <c r="E457" s="24">
        <v>2.2743055555555555E-2</v>
      </c>
      <c r="F457" s="22">
        <f t="shared" si="15"/>
        <v>5</v>
      </c>
      <c r="G457" s="22">
        <f t="shared" si="16"/>
        <v>5</v>
      </c>
    </row>
    <row r="458" spans="1:7" x14ac:dyDescent="0.2">
      <c r="A458" s="22">
        <v>457</v>
      </c>
      <c r="B458" s="84" t="s">
        <v>415</v>
      </c>
      <c r="C458" s="22">
        <v>2008</v>
      </c>
      <c r="D458" s="22">
        <v>2013</v>
      </c>
      <c r="E458" s="24">
        <v>2.2766203703703702E-2</v>
      </c>
      <c r="F458" s="22">
        <f t="shared" si="15"/>
        <v>2</v>
      </c>
      <c r="G458" s="22">
        <f t="shared" si="16"/>
        <v>5</v>
      </c>
    </row>
    <row r="459" spans="1:7" x14ac:dyDescent="0.2">
      <c r="A459" s="22">
        <v>458</v>
      </c>
      <c r="B459" s="84" t="s">
        <v>375</v>
      </c>
      <c r="C459" s="22">
        <v>2006</v>
      </c>
      <c r="D459" s="22">
        <v>2012</v>
      </c>
      <c r="E459" s="24">
        <v>2.2800925925925929E-2</v>
      </c>
      <c r="F459" s="22">
        <f t="shared" si="15"/>
        <v>1</v>
      </c>
      <c r="G459" s="22">
        <f t="shared" si="16"/>
        <v>6</v>
      </c>
    </row>
    <row r="460" spans="1:7" x14ac:dyDescent="0.2">
      <c r="A460" s="22">
        <v>459</v>
      </c>
      <c r="B460" s="83" t="s">
        <v>158</v>
      </c>
      <c r="C460" s="22">
        <v>2000</v>
      </c>
      <c r="D460" s="22">
        <v>2009</v>
      </c>
      <c r="E460" s="23">
        <v>2.3402777777777783E-2</v>
      </c>
      <c r="F460" s="22">
        <f t="shared" si="15"/>
        <v>4</v>
      </c>
      <c r="G460" s="22">
        <f t="shared" si="16"/>
        <v>9</v>
      </c>
    </row>
    <row r="461" spans="1:7" x14ac:dyDescent="0.2">
      <c r="A461" s="22">
        <v>460</v>
      </c>
      <c r="B461" s="84" t="s">
        <v>50</v>
      </c>
      <c r="C461" s="22">
        <v>1999</v>
      </c>
      <c r="D461" s="22">
        <v>2010</v>
      </c>
      <c r="E461" s="24">
        <v>2.3425925925925926E-2</v>
      </c>
      <c r="F461" s="22">
        <f t="shared" si="15"/>
        <v>3</v>
      </c>
      <c r="G461" s="22">
        <f t="shared" si="16"/>
        <v>11</v>
      </c>
    </row>
    <row r="462" spans="1:7" x14ac:dyDescent="0.2">
      <c r="A462" s="22">
        <v>461</v>
      </c>
      <c r="B462" s="84" t="s">
        <v>459</v>
      </c>
      <c r="C462" s="22">
        <v>2006</v>
      </c>
      <c r="D462" s="22">
        <v>2014</v>
      </c>
      <c r="E462" s="24">
        <v>2.3842592592592596E-2</v>
      </c>
      <c r="F462" s="22">
        <f t="shared" si="15"/>
        <v>1</v>
      </c>
      <c r="G462" s="56">
        <f t="shared" si="16"/>
        <v>8</v>
      </c>
    </row>
    <row r="463" spans="1:7" x14ac:dyDescent="0.2">
      <c r="A463" s="22">
        <v>462</v>
      </c>
      <c r="B463" s="84" t="s">
        <v>27</v>
      </c>
      <c r="C463" s="22">
        <v>2002</v>
      </c>
      <c r="D463" s="22">
        <v>2011</v>
      </c>
      <c r="E463" s="24">
        <v>2.4305555555555556E-2</v>
      </c>
      <c r="F463" s="22">
        <f t="shared" si="15"/>
        <v>3</v>
      </c>
      <c r="G463" s="22">
        <f t="shared" si="16"/>
        <v>9</v>
      </c>
    </row>
    <row r="464" spans="1:7" x14ac:dyDescent="0.2">
      <c r="A464" s="22">
        <v>463</v>
      </c>
      <c r="B464" s="84" t="s">
        <v>158</v>
      </c>
      <c r="C464" s="22">
        <v>2000</v>
      </c>
      <c r="D464" s="22">
        <v>2006</v>
      </c>
      <c r="E464" s="23">
        <v>2.5370370370370366E-2</v>
      </c>
      <c r="F464" s="22">
        <f t="shared" si="15"/>
        <v>4</v>
      </c>
      <c r="G464" s="22">
        <f t="shared" si="16"/>
        <v>6</v>
      </c>
    </row>
    <row r="465" spans="1:7" x14ac:dyDescent="0.2">
      <c r="A465" s="22">
        <v>464</v>
      </c>
      <c r="B465" s="83" t="s">
        <v>126</v>
      </c>
      <c r="C465" s="22">
        <v>1998</v>
      </c>
      <c r="D465" s="22">
        <v>2003</v>
      </c>
      <c r="E465" s="24">
        <v>2.584490740740741E-2</v>
      </c>
      <c r="F465" s="22">
        <f t="shared" si="15"/>
        <v>5</v>
      </c>
      <c r="G465" s="22">
        <f t="shared" si="16"/>
        <v>5</v>
      </c>
    </row>
    <row r="466" spans="1:7" x14ac:dyDescent="0.2">
      <c r="A466" s="22">
        <v>465</v>
      </c>
      <c r="B466" s="84" t="s">
        <v>440</v>
      </c>
      <c r="C466" s="22">
        <v>2009</v>
      </c>
      <c r="D466" s="22">
        <v>2014</v>
      </c>
      <c r="E466" s="24">
        <v>2.7141203703703706E-2</v>
      </c>
      <c r="F466" s="22">
        <f t="shared" si="15"/>
        <v>3</v>
      </c>
      <c r="G466" s="56">
        <f t="shared" si="16"/>
        <v>5</v>
      </c>
    </row>
    <row r="467" spans="1:7" x14ac:dyDescent="0.2">
      <c r="A467" s="22">
        <v>466</v>
      </c>
      <c r="B467" s="84" t="s">
        <v>487</v>
      </c>
      <c r="C467" s="22">
        <v>2010</v>
      </c>
      <c r="D467" s="22">
        <v>2015</v>
      </c>
      <c r="E467" s="24">
        <v>2.9108796296296296E-2</v>
      </c>
      <c r="F467" s="22">
        <f t="shared" si="15"/>
        <v>3</v>
      </c>
      <c r="G467" s="56">
        <f t="shared" si="16"/>
        <v>5</v>
      </c>
    </row>
    <row r="468" spans="1:7" x14ac:dyDescent="0.2">
      <c r="A468" s="22">
        <v>467</v>
      </c>
      <c r="B468" s="83" t="s">
        <v>151</v>
      </c>
      <c r="C468" s="22">
        <v>1998</v>
      </c>
      <c r="D468" s="22">
        <v>2003</v>
      </c>
      <c r="E468" s="24">
        <v>3.142361111111111E-2</v>
      </c>
      <c r="F468" s="22">
        <f t="shared" si="15"/>
        <v>2</v>
      </c>
      <c r="G468" s="22">
        <f t="shared" si="16"/>
        <v>5</v>
      </c>
    </row>
    <row r="469" spans="1:7" x14ac:dyDescent="0.2">
      <c r="A469" s="22">
        <v>468</v>
      </c>
      <c r="B469" s="84" t="s">
        <v>294</v>
      </c>
      <c r="C469" s="22">
        <v>2008</v>
      </c>
      <c r="D469" s="22">
        <v>2013</v>
      </c>
      <c r="E469" s="24">
        <v>3.3483796296296296E-2</v>
      </c>
      <c r="F469" s="22">
        <f t="shared" si="15"/>
        <v>7</v>
      </c>
      <c r="G469" s="22">
        <f t="shared" si="16"/>
        <v>5</v>
      </c>
    </row>
    <row r="470" spans="1:7" x14ac:dyDescent="0.2">
      <c r="A470" s="22">
        <v>469</v>
      </c>
      <c r="B470" s="84" t="s">
        <v>407</v>
      </c>
      <c r="C470" s="22">
        <v>2008</v>
      </c>
      <c r="D470" s="22">
        <v>2013</v>
      </c>
      <c r="E470" s="24">
        <v>3.349537037037037E-2</v>
      </c>
      <c r="F470" s="22">
        <f t="shared" si="15"/>
        <v>4</v>
      </c>
      <c r="G470" s="22">
        <f t="shared" si="16"/>
        <v>5</v>
      </c>
    </row>
  </sheetData>
  <autoFilter ref="A1:G470"/>
  <phoneticPr fontId="2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87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90" sqref="H390"/>
    </sheetView>
  </sheetViews>
  <sheetFormatPr defaultRowHeight="12.75" x14ac:dyDescent="0.2"/>
  <cols>
    <col min="1" max="1" width="4" style="46" customWidth="1"/>
    <col min="2" max="2" width="19.42578125" style="45" customWidth="1"/>
    <col min="3" max="3" width="6.28515625" bestFit="1" customWidth="1"/>
    <col min="4" max="4" width="12.140625" style="4" customWidth="1"/>
    <col min="5" max="5" width="8.140625" customWidth="1"/>
    <col min="6" max="6" width="9.140625" style="33"/>
    <col min="7" max="8" width="9.140625" style="4"/>
    <col min="10" max="10" width="14.5703125" bestFit="1" customWidth="1"/>
  </cols>
  <sheetData>
    <row r="1" spans="1:9" x14ac:dyDescent="0.2">
      <c r="A1" s="30"/>
      <c r="B1" s="34" t="s">
        <v>3</v>
      </c>
      <c r="C1" s="40" t="s">
        <v>176</v>
      </c>
      <c r="D1" s="31" t="s">
        <v>177</v>
      </c>
      <c r="E1" s="30" t="s">
        <v>178</v>
      </c>
      <c r="F1" s="31" t="s">
        <v>179</v>
      </c>
      <c r="G1" s="31" t="s">
        <v>427</v>
      </c>
      <c r="H1" s="31" t="s">
        <v>428</v>
      </c>
      <c r="I1" s="66" t="s">
        <v>442</v>
      </c>
    </row>
    <row r="2" spans="1:9" hidden="1" x14ac:dyDescent="0.2">
      <c r="A2" s="22">
        <v>1</v>
      </c>
      <c r="B2" s="60" t="s">
        <v>180</v>
      </c>
      <c r="C2" s="41">
        <v>1962</v>
      </c>
      <c r="D2" s="22">
        <v>2000</v>
      </c>
      <c r="E2" s="24">
        <v>1.3726851851851851E-2</v>
      </c>
      <c r="F2" s="22" t="s">
        <v>181</v>
      </c>
      <c r="G2" s="22">
        <f>COUNTIF($B$2:$B$7002,B2)+COUNTIF('all time 3'!$B$2:$B$32004,B2)</f>
        <v>3</v>
      </c>
      <c r="H2" s="22">
        <v>1</v>
      </c>
      <c r="I2" s="22">
        <f t="shared" ref="I2:I65" si="0">D2-C2</f>
        <v>38</v>
      </c>
    </row>
    <row r="3" spans="1:9" hidden="1" x14ac:dyDescent="0.2">
      <c r="A3" s="22">
        <v>2</v>
      </c>
      <c r="B3" s="60" t="s">
        <v>180</v>
      </c>
      <c r="C3" s="41">
        <v>1962</v>
      </c>
      <c r="D3" s="22">
        <v>2001</v>
      </c>
      <c r="E3" s="24">
        <v>1.5578703703703704E-2</v>
      </c>
      <c r="F3" s="22" t="s">
        <v>181</v>
      </c>
      <c r="G3" s="22">
        <f>COUNTIF($B$2:$B$7002,B3)+COUNTIF('all time 3'!$B$2:$B$32004,B3)</f>
        <v>3</v>
      </c>
      <c r="H3" s="22">
        <v>1</v>
      </c>
      <c r="I3" s="22">
        <f t="shared" si="0"/>
        <v>39</v>
      </c>
    </row>
    <row r="4" spans="1:9" hidden="1" x14ac:dyDescent="0.2">
      <c r="A4" s="22">
        <v>3</v>
      </c>
      <c r="B4" s="60" t="s">
        <v>57</v>
      </c>
      <c r="C4" s="42">
        <v>1975</v>
      </c>
      <c r="D4" s="28">
        <v>1999</v>
      </c>
      <c r="E4" s="29">
        <v>1.5590277777777778E-2</v>
      </c>
      <c r="F4" s="22" t="s">
        <v>181</v>
      </c>
      <c r="G4" s="22">
        <f>COUNTIF($B$2:$B$7002,B4)+COUNTIF('all time 3'!$B$2:$B$32004,B4)</f>
        <v>22</v>
      </c>
      <c r="H4" s="22">
        <v>1</v>
      </c>
      <c r="I4" s="22">
        <f t="shared" si="0"/>
        <v>24</v>
      </c>
    </row>
    <row r="5" spans="1:9" hidden="1" x14ac:dyDescent="0.2">
      <c r="A5" s="22">
        <v>4</v>
      </c>
      <c r="B5" s="60" t="s">
        <v>182</v>
      </c>
      <c r="C5" s="43">
        <v>1982</v>
      </c>
      <c r="D5" s="22">
        <v>2003</v>
      </c>
      <c r="E5" s="24">
        <v>1.5613425925925926E-2</v>
      </c>
      <c r="F5" s="22" t="s">
        <v>181</v>
      </c>
      <c r="G5" s="22">
        <f>COUNTIF($B$2:$B$7002,B5)+COUNTIF('all time 3'!$B$2:$B$32004,B5)</f>
        <v>4</v>
      </c>
      <c r="H5" s="22">
        <v>1</v>
      </c>
      <c r="I5" s="22">
        <f t="shared" si="0"/>
        <v>21</v>
      </c>
    </row>
    <row r="6" spans="1:9" hidden="1" x14ac:dyDescent="0.2">
      <c r="A6" s="22">
        <v>5</v>
      </c>
      <c r="B6" s="59" t="s">
        <v>62</v>
      </c>
      <c r="C6" s="43">
        <v>1995</v>
      </c>
      <c r="D6" s="22">
        <v>2011</v>
      </c>
      <c r="E6" s="23">
        <v>1.5625E-2</v>
      </c>
      <c r="F6" s="22" t="s">
        <v>181</v>
      </c>
      <c r="G6" s="22">
        <f>COUNTIF($B$2:$B$7002,B6)+COUNTIF('all time 3'!$B$2:$B$32004,B6)</f>
        <v>9</v>
      </c>
      <c r="H6" s="22">
        <v>1</v>
      </c>
      <c r="I6" s="22">
        <f t="shared" si="0"/>
        <v>16</v>
      </c>
    </row>
    <row r="7" spans="1:9" hidden="1" x14ac:dyDescent="0.2">
      <c r="A7" s="22">
        <v>6</v>
      </c>
      <c r="B7" s="59" t="s">
        <v>190</v>
      </c>
      <c r="C7" s="43">
        <v>1984</v>
      </c>
      <c r="D7" s="22">
        <v>2004</v>
      </c>
      <c r="E7" s="24">
        <v>1.5659722222222224E-2</v>
      </c>
      <c r="F7" s="22" t="s">
        <v>181</v>
      </c>
      <c r="G7" s="22">
        <f>COUNTIF($B$2:$B$7002,B7)+COUNTIF('all time 3'!$B$2:$B$32004,B7)</f>
        <v>4</v>
      </c>
      <c r="H7" s="22">
        <v>1</v>
      </c>
      <c r="I7" s="22">
        <f t="shared" si="0"/>
        <v>20</v>
      </c>
    </row>
    <row r="8" spans="1:9" hidden="1" x14ac:dyDescent="0.2">
      <c r="A8" s="22">
        <v>7</v>
      </c>
      <c r="B8" s="60" t="s">
        <v>60</v>
      </c>
      <c r="C8" s="41">
        <v>1977</v>
      </c>
      <c r="D8" s="22">
        <v>2001</v>
      </c>
      <c r="E8" s="24">
        <v>1.5682870370370371E-2</v>
      </c>
      <c r="F8" s="22" t="s">
        <v>181</v>
      </c>
      <c r="G8" s="22">
        <f>COUNTIF($B$2:$B$7002,B8)+COUNTIF('all time 3'!$B$2:$B$32004,B8)</f>
        <v>12</v>
      </c>
      <c r="H8" s="22"/>
      <c r="I8" s="22">
        <f t="shared" si="0"/>
        <v>24</v>
      </c>
    </row>
    <row r="9" spans="1:9" hidden="1" x14ac:dyDescent="0.2">
      <c r="A9" s="22">
        <v>8</v>
      </c>
      <c r="B9" s="60" t="s">
        <v>57</v>
      </c>
      <c r="C9" s="41">
        <v>1975</v>
      </c>
      <c r="D9" s="22">
        <v>1998</v>
      </c>
      <c r="E9" s="23">
        <v>1.5729166666666666E-2</v>
      </c>
      <c r="F9" s="22" t="s">
        <v>181</v>
      </c>
      <c r="G9" s="22">
        <f>COUNTIF($B$2:$B$7002,B9)+COUNTIF('all time 3'!$B$2:$B$32004,B9)</f>
        <v>22</v>
      </c>
      <c r="H9" s="22">
        <v>1</v>
      </c>
      <c r="I9" s="22">
        <f t="shared" si="0"/>
        <v>23</v>
      </c>
    </row>
    <row r="10" spans="1:9" hidden="1" x14ac:dyDescent="0.2">
      <c r="A10" s="22">
        <v>9</v>
      </c>
      <c r="B10" s="60" t="s">
        <v>183</v>
      </c>
      <c r="C10" s="42">
        <v>1967</v>
      </c>
      <c r="D10" s="28">
        <v>1999</v>
      </c>
      <c r="E10" s="29">
        <v>1.5752314814814813E-2</v>
      </c>
      <c r="F10" s="22" t="s">
        <v>181</v>
      </c>
      <c r="G10" s="22">
        <f>COUNTIF($B$2:$B$7002,B10)+COUNTIF('all time 3'!$B$2:$B$32004,B10)</f>
        <v>2</v>
      </c>
      <c r="H10" s="22"/>
      <c r="I10" s="22">
        <f t="shared" si="0"/>
        <v>32</v>
      </c>
    </row>
    <row r="11" spans="1:9" hidden="1" x14ac:dyDescent="0.2">
      <c r="A11" s="22">
        <v>10</v>
      </c>
      <c r="B11" s="60" t="s">
        <v>60</v>
      </c>
      <c r="C11" s="43">
        <v>1977</v>
      </c>
      <c r="D11" s="22">
        <v>2002</v>
      </c>
      <c r="E11" s="24">
        <v>1.5763888888888886E-2</v>
      </c>
      <c r="F11" s="22" t="s">
        <v>181</v>
      </c>
      <c r="G11" s="22">
        <f>COUNTIF($B$2:$B$7002,B11)+COUNTIF('all time 3'!$B$2:$B$32004,B11)</f>
        <v>12</v>
      </c>
      <c r="H11" s="22">
        <v>1</v>
      </c>
      <c r="I11" s="22">
        <f t="shared" si="0"/>
        <v>25</v>
      </c>
    </row>
    <row r="12" spans="1:9" hidden="1" x14ac:dyDescent="0.2">
      <c r="A12" s="22">
        <v>11</v>
      </c>
      <c r="B12" s="60" t="s">
        <v>60</v>
      </c>
      <c r="C12" s="41">
        <v>1977</v>
      </c>
      <c r="D12" s="22">
        <v>1998</v>
      </c>
      <c r="E12" s="23">
        <v>1.577546296296296E-2</v>
      </c>
      <c r="F12" s="22" t="s">
        <v>181</v>
      </c>
      <c r="G12" s="22">
        <f>COUNTIF($B$2:$B$7002,B12)+COUNTIF('all time 3'!$B$2:$B$32004,B12)</f>
        <v>12</v>
      </c>
      <c r="H12" s="22"/>
      <c r="I12" s="22">
        <f t="shared" si="0"/>
        <v>21</v>
      </c>
    </row>
    <row r="13" spans="1:9" hidden="1" x14ac:dyDescent="0.2">
      <c r="A13" s="22">
        <v>12</v>
      </c>
      <c r="B13" s="59" t="s">
        <v>34</v>
      </c>
      <c r="C13" s="43">
        <v>2003</v>
      </c>
      <c r="D13" s="22">
        <v>2017</v>
      </c>
      <c r="E13" s="23">
        <v>1.577546296296296E-2</v>
      </c>
      <c r="F13" s="22" t="s">
        <v>181</v>
      </c>
      <c r="G13" s="22">
        <f>COUNTIF($B$2:$B$7002,B13)+COUNTIF('all time 3'!$B$2:$B$32004,B13)</f>
        <v>9</v>
      </c>
      <c r="H13" s="22">
        <v>1</v>
      </c>
      <c r="I13" s="22">
        <f t="shared" si="0"/>
        <v>14</v>
      </c>
    </row>
    <row r="14" spans="1:9" hidden="1" x14ac:dyDescent="0.2">
      <c r="A14" s="22">
        <v>13</v>
      </c>
      <c r="B14" s="60" t="s">
        <v>184</v>
      </c>
      <c r="C14" s="43">
        <v>1975</v>
      </c>
      <c r="D14" s="22">
        <v>2003</v>
      </c>
      <c r="E14" s="24">
        <v>1.5821759259259261E-2</v>
      </c>
      <c r="F14" s="22" t="s">
        <v>181</v>
      </c>
      <c r="G14" s="22">
        <f>COUNTIF($B$2:$B$7002,B14)+COUNTIF('all time 3'!$B$2:$B$32004,B14)</f>
        <v>5</v>
      </c>
      <c r="H14" s="22"/>
      <c r="I14" s="22">
        <f t="shared" si="0"/>
        <v>28</v>
      </c>
    </row>
    <row r="15" spans="1:9" hidden="1" x14ac:dyDescent="0.2">
      <c r="A15" s="22">
        <v>14</v>
      </c>
      <c r="B15" s="60" t="s">
        <v>180</v>
      </c>
      <c r="C15" s="43">
        <v>1962</v>
      </c>
      <c r="D15" s="22">
        <v>2006</v>
      </c>
      <c r="E15" s="23">
        <v>1.5821759259259261E-2</v>
      </c>
      <c r="F15" s="22" t="s">
        <v>181</v>
      </c>
      <c r="G15" s="22">
        <f>COUNTIF($B$2:$B$7002,B15)+COUNTIF('all time 3'!$B$2:$B$32004,B15)</f>
        <v>3</v>
      </c>
      <c r="H15" s="22">
        <v>1</v>
      </c>
      <c r="I15" s="22">
        <f t="shared" si="0"/>
        <v>44</v>
      </c>
    </row>
    <row r="16" spans="1:9" hidden="1" x14ac:dyDescent="0.2">
      <c r="A16" s="22">
        <v>15</v>
      </c>
      <c r="B16" s="60" t="s">
        <v>185</v>
      </c>
      <c r="C16" s="41">
        <v>1975</v>
      </c>
      <c r="D16" s="22">
        <v>2000</v>
      </c>
      <c r="E16" s="24">
        <v>1.5902777777777776E-2</v>
      </c>
      <c r="F16" s="22" t="s">
        <v>181</v>
      </c>
      <c r="G16" s="22">
        <f>COUNTIF($B$2:$B$7002,B16)+COUNTIF('all time 3'!$B$2:$B$32004,B16)</f>
        <v>1</v>
      </c>
      <c r="H16" s="22"/>
      <c r="I16" s="22">
        <f t="shared" si="0"/>
        <v>25</v>
      </c>
    </row>
    <row r="17" spans="1:9" hidden="1" x14ac:dyDescent="0.2">
      <c r="A17" s="22">
        <v>16</v>
      </c>
      <c r="B17" s="59" t="s">
        <v>197</v>
      </c>
      <c r="C17" s="42">
        <v>1962</v>
      </c>
      <c r="D17" s="28">
        <v>1999</v>
      </c>
      <c r="E17" s="29">
        <v>1.5925925925925927E-2</v>
      </c>
      <c r="F17" s="22" t="s">
        <v>181</v>
      </c>
      <c r="G17" s="22">
        <f>COUNTIF($B$2:$B$7002,B17)+COUNTIF('all time 3'!$B$2:$B$32004,B17)</f>
        <v>11</v>
      </c>
      <c r="H17" s="22"/>
      <c r="I17" s="22">
        <f t="shared" si="0"/>
        <v>37</v>
      </c>
    </row>
    <row r="18" spans="1:9" hidden="1" x14ac:dyDescent="0.2">
      <c r="A18" s="22">
        <v>17</v>
      </c>
      <c r="B18" s="60" t="s">
        <v>57</v>
      </c>
      <c r="C18" s="43">
        <v>1975</v>
      </c>
      <c r="D18" s="22">
        <v>2002</v>
      </c>
      <c r="E18" s="24">
        <v>1.5949074074074074E-2</v>
      </c>
      <c r="F18" s="22" t="s">
        <v>181</v>
      </c>
      <c r="G18" s="22">
        <f>COUNTIF($B$2:$B$7002,B18)+COUNTIF('all time 3'!$B$2:$B$32004,B18)</f>
        <v>22</v>
      </c>
      <c r="H18" s="22"/>
      <c r="I18" s="22">
        <f t="shared" si="0"/>
        <v>27</v>
      </c>
    </row>
    <row r="19" spans="1:9" hidden="1" x14ac:dyDescent="0.2">
      <c r="A19" s="22">
        <v>18</v>
      </c>
      <c r="B19" s="59" t="s">
        <v>197</v>
      </c>
      <c r="C19" s="41">
        <v>1962</v>
      </c>
      <c r="D19" s="22">
        <v>2000</v>
      </c>
      <c r="E19" s="24">
        <v>1.5949074074074074E-2</v>
      </c>
      <c r="F19" s="22" t="s">
        <v>181</v>
      </c>
      <c r="G19" s="22">
        <f>COUNTIF($B$2:$B$7002,B19)+COUNTIF('all time 3'!$B$2:$B$32004,B19)</f>
        <v>11</v>
      </c>
      <c r="H19" s="22"/>
      <c r="I19" s="22">
        <f t="shared" si="0"/>
        <v>38</v>
      </c>
    </row>
    <row r="20" spans="1:9" hidden="1" x14ac:dyDescent="0.2">
      <c r="A20" s="22">
        <v>19</v>
      </c>
      <c r="B20" s="60" t="s">
        <v>184</v>
      </c>
      <c r="C20" s="41">
        <v>1975</v>
      </c>
      <c r="D20" s="22">
        <v>2001</v>
      </c>
      <c r="E20" s="24">
        <v>1.5960648148148151E-2</v>
      </c>
      <c r="F20" s="22" t="s">
        <v>181</v>
      </c>
      <c r="G20" s="22">
        <f>COUNTIF($B$2:$B$7002,B20)+COUNTIF('all time 3'!$B$2:$B$32004,B20)</f>
        <v>5</v>
      </c>
      <c r="H20" s="22"/>
      <c r="I20" s="22">
        <f t="shared" si="0"/>
        <v>26</v>
      </c>
    </row>
    <row r="21" spans="1:9" hidden="1" x14ac:dyDescent="0.2">
      <c r="A21" s="22">
        <v>20</v>
      </c>
      <c r="B21" s="60" t="s">
        <v>186</v>
      </c>
      <c r="C21" s="41">
        <v>1970</v>
      </c>
      <c r="D21" s="22">
        <v>1998</v>
      </c>
      <c r="E21" s="23">
        <v>1.6006944444444445E-2</v>
      </c>
      <c r="F21" s="22" t="s">
        <v>181</v>
      </c>
      <c r="G21" s="22">
        <f>COUNTIF($B$2:$B$7002,B21)+COUNTIF('all time 3'!$B$2:$B$32004,B21)</f>
        <v>1</v>
      </c>
      <c r="H21" s="22"/>
      <c r="I21" s="22">
        <f t="shared" si="0"/>
        <v>28</v>
      </c>
    </row>
    <row r="22" spans="1:9" hidden="1" x14ac:dyDescent="0.2">
      <c r="A22" s="22">
        <v>21</v>
      </c>
      <c r="B22" s="59" t="s">
        <v>190</v>
      </c>
      <c r="C22" s="43">
        <v>1984</v>
      </c>
      <c r="D22" s="22">
        <v>2006</v>
      </c>
      <c r="E22" s="23">
        <v>1.6099537037037037E-2</v>
      </c>
      <c r="F22" s="22" t="s">
        <v>181</v>
      </c>
      <c r="G22" s="22">
        <f>COUNTIF($B$2:$B$7002,B22)+COUNTIF('all time 3'!$B$2:$B$32004,B22)</f>
        <v>4</v>
      </c>
      <c r="H22" s="22"/>
      <c r="I22" s="22">
        <f t="shared" si="0"/>
        <v>22</v>
      </c>
    </row>
    <row r="23" spans="1:9" hidden="1" x14ac:dyDescent="0.2">
      <c r="A23" s="22">
        <v>22</v>
      </c>
      <c r="B23" s="59" t="s">
        <v>34</v>
      </c>
      <c r="C23" s="43">
        <v>2003</v>
      </c>
      <c r="D23" s="22">
        <v>2019</v>
      </c>
      <c r="E23" s="24">
        <v>1.6099537037037037E-2</v>
      </c>
      <c r="F23" s="22" t="s">
        <v>181</v>
      </c>
      <c r="G23" s="22">
        <f>COUNTIF($B$2:$B$7002,B23)+COUNTIF('all time 3'!$B$2:$B$32004,B23)</f>
        <v>9</v>
      </c>
      <c r="H23" s="22">
        <v>1</v>
      </c>
      <c r="I23" s="22">
        <f t="shared" si="0"/>
        <v>16</v>
      </c>
    </row>
    <row r="24" spans="1:9" hidden="1" x14ac:dyDescent="0.2">
      <c r="A24" s="22">
        <v>23</v>
      </c>
      <c r="B24" s="60" t="s">
        <v>104</v>
      </c>
      <c r="C24" s="43">
        <v>1988</v>
      </c>
      <c r="D24" s="22">
        <v>2006</v>
      </c>
      <c r="E24" s="23">
        <v>1.6122685185185184E-2</v>
      </c>
      <c r="F24" s="22" t="s">
        <v>181</v>
      </c>
      <c r="G24" s="22">
        <f>COUNTIF($B$2:$B$7002,B24)+COUNTIF('all time 3'!$B$2:$B$32004,B24)</f>
        <v>8</v>
      </c>
      <c r="H24" s="22"/>
      <c r="I24" s="22">
        <f t="shared" si="0"/>
        <v>18</v>
      </c>
    </row>
    <row r="25" spans="1:9" hidden="1" x14ac:dyDescent="0.2">
      <c r="A25" s="22">
        <v>24</v>
      </c>
      <c r="B25" s="60" t="s">
        <v>187</v>
      </c>
      <c r="C25" s="43">
        <v>1955</v>
      </c>
      <c r="D25" s="22">
        <v>2002</v>
      </c>
      <c r="E25" s="24">
        <v>1.6134259259259261E-2</v>
      </c>
      <c r="F25" s="22" t="s">
        <v>181</v>
      </c>
      <c r="G25" s="22">
        <f>COUNTIF($B$2:$B$7002,B25)+COUNTIF('all time 3'!$B$2:$B$32004,B25)</f>
        <v>1</v>
      </c>
      <c r="H25" s="22"/>
      <c r="I25" s="22">
        <f t="shared" si="0"/>
        <v>47</v>
      </c>
    </row>
    <row r="26" spans="1:9" hidden="1" x14ac:dyDescent="0.2">
      <c r="A26" s="22">
        <v>25</v>
      </c>
      <c r="B26" s="60" t="s">
        <v>182</v>
      </c>
      <c r="C26" s="41">
        <v>1982</v>
      </c>
      <c r="D26" s="22">
        <v>2000</v>
      </c>
      <c r="E26" s="24">
        <v>1.6157407407407409E-2</v>
      </c>
      <c r="F26" s="22" t="s">
        <v>181</v>
      </c>
      <c r="G26" s="22">
        <f>COUNTIF($B$2:$B$7002,B26)+COUNTIF('all time 3'!$B$2:$B$32004,B26)</f>
        <v>4</v>
      </c>
      <c r="H26" s="22"/>
      <c r="I26" s="22">
        <f t="shared" si="0"/>
        <v>18</v>
      </c>
    </row>
    <row r="27" spans="1:9" hidden="1" x14ac:dyDescent="0.2">
      <c r="A27" s="22">
        <v>26</v>
      </c>
      <c r="B27" s="60" t="s">
        <v>57</v>
      </c>
      <c r="C27" s="41">
        <v>1975</v>
      </c>
      <c r="D27" s="22">
        <v>2001</v>
      </c>
      <c r="E27" s="24">
        <v>1.6168981481481482E-2</v>
      </c>
      <c r="F27" s="22" t="s">
        <v>181</v>
      </c>
      <c r="G27" s="22">
        <f>COUNTIF($B$2:$B$7002,B27)+COUNTIF('all time 3'!$B$2:$B$32004,B27)</f>
        <v>22</v>
      </c>
      <c r="H27" s="22"/>
      <c r="I27" s="22">
        <f t="shared" si="0"/>
        <v>26</v>
      </c>
    </row>
    <row r="28" spans="1:9" hidden="1" x14ac:dyDescent="0.2">
      <c r="A28" s="22">
        <v>27</v>
      </c>
      <c r="B28" s="59" t="s">
        <v>197</v>
      </c>
      <c r="C28" s="43">
        <v>1962</v>
      </c>
      <c r="D28" s="22">
        <v>2003</v>
      </c>
      <c r="E28" s="24">
        <v>1.6180555555555556E-2</v>
      </c>
      <c r="F28" s="22" t="s">
        <v>181</v>
      </c>
      <c r="G28" s="22">
        <f>COUNTIF($B$2:$B$7002,B28)+COUNTIF('all time 3'!$B$2:$B$32004,B28)</f>
        <v>11</v>
      </c>
      <c r="H28" s="22"/>
      <c r="I28" s="22">
        <f t="shared" si="0"/>
        <v>41</v>
      </c>
    </row>
    <row r="29" spans="1:9" hidden="1" x14ac:dyDescent="0.2">
      <c r="A29" s="22">
        <v>28</v>
      </c>
      <c r="B29" s="60" t="s">
        <v>188</v>
      </c>
      <c r="C29" s="43">
        <v>1976</v>
      </c>
      <c r="D29" s="22">
        <v>2002</v>
      </c>
      <c r="E29" s="24">
        <v>1.621527777777778E-2</v>
      </c>
      <c r="F29" s="22" t="s">
        <v>181</v>
      </c>
      <c r="G29" s="22">
        <f>COUNTIF($B$2:$B$7002,B29)+COUNTIF('all time 3'!$B$2:$B$32004,B29)</f>
        <v>1</v>
      </c>
      <c r="H29" s="22"/>
      <c r="I29" s="22">
        <f t="shared" si="0"/>
        <v>26</v>
      </c>
    </row>
    <row r="30" spans="1:9" hidden="1" x14ac:dyDescent="0.2">
      <c r="A30" s="22">
        <v>29</v>
      </c>
      <c r="B30" s="59" t="s">
        <v>478</v>
      </c>
      <c r="C30" s="43">
        <v>1997</v>
      </c>
      <c r="D30" s="22">
        <v>2015</v>
      </c>
      <c r="E30" s="23">
        <v>1.621527777777778E-2</v>
      </c>
      <c r="F30" s="22" t="s">
        <v>181</v>
      </c>
      <c r="G30" s="22">
        <f>COUNTIF($B$2:$B$7002,B30)+COUNTIF('all time 3'!$B$2:$B$32004,B30)</f>
        <v>1</v>
      </c>
      <c r="H30" s="22">
        <v>1</v>
      </c>
      <c r="I30" s="22">
        <f t="shared" si="0"/>
        <v>18</v>
      </c>
    </row>
    <row r="31" spans="1:9" hidden="1" x14ac:dyDescent="0.2">
      <c r="A31" s="22">
        <v>30</v>
      </c>
      <c r="B31" s="60" t="s">
        <v>189</v>
      </c>
      <c r="C31" s="41">
        <v>1965</v>
      </c>
      <c r="D31" s="22">
        <v>2001</v>
      </c>
      <c r="E31" s="24">
        <v>1.6261574074074074E-2</v>
      </c>
      <c r="F31" s="22" t="s">
        <v>181</v>
      </c>
      <c r="G31" s="22">
        <f>COUNTIF($B$2:$B$7002,B31)+COUNTIF('all time 3'!$B$2:$B$32004,B31)</f>
        <v>2</v>
      </c>
      <c r="H31" s="22"/>
      <c r="I31" s="22">
        <f t="shared" si="0"/>
        <v>36</v>
      </c>
    </row>
    <row r="32" spans="1:9" hidden="1" x14ac:dyDescent="0.2">
      <c r="A32" s="22">
        <v>31</v>
      </c>
      <c r="B32" s="59" t="s">
        <v>197</v>
      </c>
      <c r="C32" s="43">
        <v>1962</v>
      </c>
      <c r="D32" s="22">
        <v>2002</v>
      </c>
      <c r="E32" s="24">
        <v>1.6296296296296295E-2</v>
      </c>
      <c r="F32" s="22" t="s">
        <v>181</v>
      </c>
      <c r="G32" s="22">
        <f>COUNTIF($B$2:$B$7002,B32)+COUNTIF('all time 3'!$B$2:$B$32004,B32)</f>
        <v>11</v>
      </c>
      <c r="H32" s="22"/>
      <c r="I32" s="22">
        <f t="shared" si="0"/>
        <v>40</v>
      </c>
    </row>
    <row r="33" spans="1:9" hidden="1" x14ac:dyDescent="0.2">
      <c r="A33" s="22">
        <v>32</v>
      </c>
      <c r="B33" s="60" t="s">
        <v>190</v>
      </c>
      <c r="C33" s="43">
        <v>1984</v>
      </c>
      <c r="D33" s="22">
        <v>2005</v>
      </c>
      <c r="E33" s="23">
        <v>1.6296296296296295E-2</v>
      </c>
      <c r="F33" s="22" t="s">
        <v>181</v>
      </c>
      <c r="G33" s="22">
        <f>COUNTIF($B$2:$B$7002,B33)+COUNTIF('all time 3'!$B$2:$B$32004,B33)</f>
        <v>4</v>
      </c>
      <c r="H33" s="22">
        <v>1</v>
      </c>
      <c r="I33" s="22">
        <f t="shared" si="0"/>
        <v>21</v>
      </c>
    </row>
    <row r="34" spans="1:9" hidden="1" x14ac:dyDescent="0.2">
      <c r="A34" s="22">
        <v>33</v>
      </c>
      <c r="B34" s="60" t="s">
        <v>57</v>
      </c>
      <c r="C34" s="43">
        <v>1975</v>
      </c>
      <c r="D34" s="22">
        <v>2003</v>
      </c>
      <c r="E34" s="24">
        <v>1.636574074074074E-2</v>
      </c>
      <c r="F34" s="22" t="s">
        <v>181</v>
      </c>
      <c r="G34" s="22">
        <f>COUNTIF($B$2:$B$7002,B34)+COUNTIF('all time 3'!$B$2:$B$32004,B34)</f>
        <v>22</v>
      </c>
      <c r="H34" s="22"/>
      <c r="I34" s="22">
        <f t="shared" si="0"/>
        <v>28</v>
      </c>
    </row>
    <row r="35" spans="1:9" hidden="1" x14ac:dyDescent="0.2">
      <c r="A35" s="22">
        <v>34</v>
      </c>
      <c r="B35" s="60" t="s">
        <v>52</v>
      </c>
      <c r="C35" s="43">
        <v>1985</v>
      </c>
      <c r="D35" s="22">
        <v>2008</v>
      </c>
      <c r="E35" s="23">
        <v>1.6377314814814813E-2</v>
      </c>
      <c r="F35" s="22" t="s">
        <v>181</v>
      </c>
      <c r="G35" s="22">
        <f>COUNTIF($B$2:$B$7002,B35)+COUNTIF('all time 3'!$B$2:$B$32004,B35)</f>
        <v>9</v>
      </c>
      <c r="H35" s="22">
        <v>1</v>
      </c>
      <c r="I35" s="22">
        <f t="shared" si="0"/>
        <v>23</v>
      </c>
    </row>
    <row r="36" spans="1:9" hidden="1" x14ac:dyDescent="0.2">
      <c r="A36" s="22">
        <v>35</v>
      </c>
      <c r="B36" s="60" t="s">
        <v>191</v>
      </c>
      <c r="C36" s="41">
        <v>1983</v>
      </c>
      <c r="D36" s="22">
        <v>2000</v>
      </c>
      <c r="E36" s="24">
        <v>1.6377314814814813E-2</v>
      </c>
      <c r="F36" s="22" t="s">
        <v>181</v>
      </c>
      <c r="G36" s="22">
        <f>COUNTIF($B$2:$B$7002,B36)+COUNTIF('all time 3'!$B$2:$B$32004,B36)</f>
        <v>3</v>
      </c>
      <c r="H36" s="22"/>
      <c r="I36" s="22">
        <f t="shared" si="0"/>
        <v>17</v>
      </c>
    </row>
    <row r="37" spans="1:9" hidden="1" x14ac:dyDescent="0.2">
      <c r="A37" s="22">
        <v>36</v>
      </c>
      <c r="B37" s="60" t="s">
        <v>184</v>
      </c>
      <c r="C37" s="43">
        <v>1975</v>
      </c>
      <c r="D37" s="22">
        <v>2004</v>
      </c>
      <c r="E37" s="24">
        <v>1.6423611111111111E-2</v>
      </c>
      <c r="F37" s="22" t="s">
        <v>181</v>
      </c>
      <c r="G37" s="22">
        <f>COUNTIF($B$2:$B$7002,B37)+COUNTIF('all time 3'!$B$2:$B$32004,B37)</f>
        <v>5</v>
      </c>
      <c r="H37" s="22"/>
      <c r="I37" s="22">
        <f t="shared" si="0"/>
        <v>29</v>
      </c>
    </row>
    <row r="38" spans="1:9" hidden="1" x14ac:dyDescent="0.2">
      <c r="A38" s="22">
        <v>37</v>
      </c>
      <c r="B38" s="60" t="s">
        <v>192</v>
      </c>
      <c r="C38" s="41">
        <v>1973</v>
      </c>
      <c r="D38" s="22">
        <v>2000</v>
      </c>
      <c r="E38" s="24">
        <v>1.6446759259259262E-2</v>
      </c>
      <c r="F38" s="22" t="s">
        <v>181</v>
      </c>
      <c r="G38" s="22">
        <f>COUNTIF($B$2:$B$7002,B38)+COUNTIF('all time 3'!$B$2:$B$32004,B38)</f>
        <v>2</v>
      </c>
      <c r="H38" s="22"/>
      <c r="I38" s="22">
        <f t="shared" si="0"/>
        <v>27</v>
      </c>
    </row>
    <row r="39" spans="1:9" hidden="1" x14ac:dyDescent="0.2">
      <c r="A39" s="22">
        <v>38</v>
      </c>
      <c r="B39" s="59" t="s">
        <v>57</v>
      </c>
      <c r="C39" s="43">
        <v>1975</v>
      </c>
      <c r="D39" s="22">
        <v>2011</v>
      </c>
      <c r="E39" s="23">
        <v>1.6493055555555556E-2</v>
      </c>
      <c r="F39" s="22" t="s">
        <v>181</v>
      </c>
      <c r="G39" s="22">
        <f>COUNTIF($B$2:$B$7002,B39)+COUNTIF('all time 3'!$B$2:$B$32004,B39)</f>
        <v>22</v>
      </c>
      <c r="H39" s="22"/>
      <c r="I39" s="22">
        <f t="shared" si="0"/>
        <v>36</v>
      </c>
    </row>
    <row r="40" spans="1:9" hidden="1" x14ac:dyDescent="0.2">
      <c r="A40" s="22">
        <v>39</v>
      </c>
      <c r="B40" s="60" t="s">
        <v>110</v>
      </c>
      <c r="C40" s="43">
        <v>1990</v>
      </c>
      <c r="D40" s="22">
        <v>2008</v>
      </c>
      <c r="E40" s="23">
        <v>1.6516203703703703E-2</v>
      </c>
      <c r="F40" s="22" t="s">
        <v>181</v>
      </c>
      <c r="G40" s="22">
        <f>COUNTIF($B$2:$B$7002,B40)+COUNTIF('all time 3'!$B$2:$B$32004,B40)</f>
        <v>4</v>
      </c>
      <c r="H40" s="22"/>
      <c r="I40" s="22">
        <f t="shared" si="0"/>
        <v>18</v>
      </c>
    </row>
    <row r="41" spans="1:9" hidden="1" x14ac:dyDescent="0.2">
      <c r="A41" s="22">
        <v>40</v>
      </c>
      <c r="B41" s="59" t="s">
        <v>62</v>
      </c>
      <c r="C41" s="43">
        <v>1995</v>
      </c>
      <c r="D41" s="22">
        <v>2010</v>
      </c>
      <c r="E41" s="23">
        <v>1.6527777777777777E-2</v>
      </c>
      <c r="F41" s="22" t="s">
        <v>181</v>
      </c>
      <c r="G41" s="22">
        <f>COUNTIF($B$2:$B$7002,B41)+COUNTIF('all time 3'!$B$2:$B$32004,B41)</f>
        <v>9</v>
      </c>
      <c r="H41" s="22">
        <v>1</v>
      </c>
      <c r="I41" s="22">
        <f t="shared" si="0"/>
        <v>15</v>
      </c>
    </row>
    <row r="42" spans="1:9" hidden="1" x14ac:dyDescent="0.2">
      <c r="A42" s="22">
        <v>41</v>
      </c>
      <c r="B42" s="60" t="s">
        <v>183</v>
      </c>
      <c r="C42" s="43">
        <v>1967</v>
      </c>
      <c r="D42" s="22">
        <v>2002</v>
      </c>
      <c r="E42" s="24">
        <v>1.6527777777777777E-2</v>
      </c>
      <c r="F42" s="22" t="s">
        <v>181</v>
      </c>
      <c r="G42" s="22">
        <f>COUNTIF($B$2:$B$7002,B42)+COUNTIF('all time 3'!$B$2:$B$32004,B42)</f>
        <v>2</v>
      </c>
      <c r="H42" s="22"/>
      <c r="I42" s="22">
        <f t="shared" si="0"/>
        <v>35</v>
      </c>
    </row>
    <row r="43" spans="1:9" hidden="1" x14ac:dyDescent="0.2">
      <c r="A43" s="22">
        <v>42</v>
      </c>
      <c r="B43" s="60" t="s">
        <v>60</v>
      </c>
      <c r="C43" s="43">
        <v>1977</v>
      </c>
      <c r="D43" s="22">
        <v>2006</v>
      </c>
      <c r="E43" s="23">
        <v>1.6550925925925924E-2</v>
      </c>
      <c r="F43" s="22" t="s">
        <v>181</v>
      </c>
      <c r="G43" s="22">
        <f>COUNTIF($B$2:$B$7002,B43)+COUNTIF('all time 3'!$B$2:$B$32004,B43)</f>
        <v>12</v>
      </c>
      <c r="H43" s="22"/>
      <c r="I43" s="22">
        <f t="shared" si="0"/>
        <v>29</v>
      </c>
    </row>
    <row r="44" spans="1:9" hidden="1" x14ac:dyDescent="0.2">
      <c r="A44" s="22">
        <v>43</v>
      </c>
      <c r="B44" s="60" t="s">
        <v>64</v>
      </c>
      <c r="C44" s="43">
        <v>1976</v>
      </c>
      <c r="D44" s="22">
        <v>2007</v>
      </c>
      <c r="E44" s="23">
        <v>1.6550925925925924E-2</v>
      </c>
      <c r="F44" s="22" t="s">
        <v>181</v>
      </c>
      <c r="G44" s="22">
        <f>COUNTIF($B$2:$B$7002,B44)+COUNTIF('all time 3'!$B$2:$B$32004,B44)</f>
        <v>11</v>
      </c>
      <c r="H44" s="22">
        <v>1</v>
      </c>
      <c r="I44" s="22">
        <f t="shared" si="0"/>
        <v>31</v>
      </c>
    </row>
    <row r="45" spans="1:9" hidden="1" x14ac:dyDescent="0.2">
      <c r="A45" s="22">
        <v>44</v>
      </c>
      <c r="B45" s="59" t="s">
        <v>46</v>
      </c>
      <c r="C45" s="43">
        <v>2002</v>
      </c>
      <c r="D45" s="22">
        <v>2017</v>
      </c>
      <c r="E45" s="24">
        <v>1.6550925925925924E-2</v>
      </c>
      <c r="F45" s="22" t="s">
        <v>181</v>
      </c>
      <c r="G45" s="22">
        <f>COUNTIF($B$2:$B$7002,B45)+COUNTIF('all time 3'!$B$2:$B$32004,B45)</f>
        <v>7</v>
      </c>
      <c r="H45" s="22"/>
      <c r="I45" s="22">
        <f t="shared" si="0"/>
        <v>15</v>
      </c>
    </row>
    <row r="46" spans="1:9" hidden="1" x14ac:dyDescent="0.2">
      <c r="A46" s="22">
        <v>45</v>
      </c>
      <c r="B46" s="60" t="s">
        <v>60</v>
      </c>
      <c r="C46" s="41">
        <v>1977</v>
      </c>
      <c r="D46" s="22">
        <v>2000</v>
      </c>
      <c r="E46" s="24">
        <v>1.6585648148148148E-2</v>
      </c>
      <c r="F46" s="22" t="s">
        <v>181</v>
      </c>
      <c r="G46" s="22">
        <f>COUNTIF($B$2:$B$7002,B46)+COUNTIF('all time 3'!$B$2:$B$32004,B46)</f>
        <v>12</v>
      </c>
      <c r="H46" s="22"/>
      <c r="I46" s="22">
        <f t="shared" si="0"/>
        <v>23</v>
      </c>
    </row>
    <row r="47" spans="1:9" hidden="1" x14ac:dyDescent="0.2">
      <c r="A47" s="22">
        <v>46</v>
      </c>
      <c r="B47" s="60" t="s">
        <v>57</v>
      </c>
      <c r="C47" s="43">
        <v>1975</v>
      </c>
      <c r="D47" s="22">
        <v>2006</v>
      </c>
      <c r="E47" s="23">
        <v>1.6620370370370372E-2</v>
      </c>
      <c r="F47" s="22" t="s">
        <v>181</v>
      </c>
      <c r="G47" s="22">
        <f>COUNTIF($B$2:$B$7002,B47)+COUNTIF('all time 3'!$B$2:$B$32004,B47)</f>
        <v>22</v>
      </c>
      <c r="H47" s="22"/>
      <c r="I47" s="22">
        <f t="shared" si="0"/>
        <v>31</v>
      </c>
    </row>
    <row r="48" spans="1:9" hidden="1" x14ac:dyDescent="0.2">
      <c r="A48" s="22">
        <v>47</v>
      </c>
      <c r="B48" s="59" t="s">
        <v>197</v>
      </c>
      <c r="C48" s="43">
        <v>1962</v>
      </c>
      <c r="D48" s="22">
        <v>2006</v>
      </c>
      <c r="E48" s="23">
        <v>1.6631944444444446E-2</v>
      </c>
      <c r="F48" s="22" t="s">
        <v>181</v>
      </c>
      <c r="G48" s="22">
        <f>COUNTIF($B$2:$B$7002,B48)+COUNTIF('all time 3'!$B$2:$B$32004,B48)</f>
        <v>11</v>
      </c>
      <c r="H48" s="22"/>
      <c r="I48" s="22">
        <f t="shared" si="0"/>
        <v>44</v>
      </c>
    </row>
    <row r="49" spans="1:9" hidden="1" x14ac:dyDescent="0.2">
      <c r="A49" s="22">
        <v>48</v>
      </c>
      <c r="B49" s="60" t="s">
        <v>202</v>
      </c>
      <c r="C49" s="42">
        <v>1982</v>
      </c>
      <c r="D49" s="22">
        <v>2017</v>
      </c>
      <c r="E49" s="29">
        <v>1.6631944444444446E-2</v>
      </c>
      <c r="F49" s="22" t="s">
        <v>181</v>
      </c>
      <c r="G49" s="22">
        <f>COUNTIF($B$2:$B$7002,B49)+COUNTIF('all time 3'!$B$2:$B$32004,B49)</f>
        <v>9</v>
      </c>
      <c r="H49" s="22"/>
      <c r="I49" s="22">
        <f t="shared" si="0"/>
        <v>35</v>
      </c>
    </row>
    <row r="50" spans="1:9" hidden="1" x14ac:dyDescent="0.2">
      <c r="A50" s="22">
        <v>49</v>
      </c>
      <c r="B50" s="60" t="s">
        <v>54</v>
      </c>
      <c r="C50" s="43">
        <v>1963</v>
      </c>
      <c r="D50" s="22">
        <v>2007</v>
      </c>
      <c r="E50" s="23">
        <v>1.6643518518518519E-2</v>
      </c>
      <c r="F50" s="22" t="s">
        <v>181</v>
      </c>
      <c r="G50" s="22">
        <f>COUNTIF($B$2:$B$7002,B50)+COUNTIF('all time 3'!$B$2:$B$32004,B50)</f>
        <v>2</v>
      </c>
      <c r="H50" s="22"/>
      <c r="I50" s="22">
        <f t="shared" si="0"/>
        <v>44</v>
      </c>
    </row>
    <row r="51" spans="1:9" hidden="1" x14ac:dyDescent="0.2">
      <c r="A51" s="22">
        <v>50</v>
      </c>
      <c r="B51" s="60" t="s">
        <v>60</v>
      </c>
      <c r="C51" s="43">
        <v>1977</v>
      </c>
      <c r="D51" s="22">
        <v>2003</v>
      </c>
      <c r="E51" s="24">
        <v>1.6655092592592593E-2</v>
      </c>
      <c r="F51" s="22" t="s">
        <v>181</v>
      </c>
      <c r="G51" s="22">
        <f>COUNTIF($B$2:$B$7002,B51)+COUNTIF('all time 3'!$B$2:$B$32004,B51)</f>
        <v>12</v>
      </c>
      <c r="H51" s="22"/>
      <c r="I51" s="22">
        <f t="shared" si="0"/>
        <v>26</v>
      </c>
    </row>
    <row r="52" spans="1:9" hidden="1" x14ac:dyDescent="0.2">
      <c r="A52" s="22">
        <v>51</v>
      </c>
      <c r="B52" s="60" t="s">
        <v>193</v>
      </c>
      <c r="C52" s="43">
        <v>1959</v>
      </c>
      <c r="D52" s="22">
        <v>2004</v>
      </c>
      <c r="E52" s="24">
        <v>1.6655092592592593E-2</v>
      </c>
      <c r="F52" s="22" t="s">
        <v>181</v>
      </c>
      <c r="G52" s="22">
        <f>COUNTIF($B$2:$B$7002,B52)+COUNTIF('all time 3'!$B$2:$B$32004,B52)</f>
        <v>6</v>
      </c>
      <c r="H52" s="22"/>
      <c r="I52" s="22">
        <f t="shared" si="0"/>
        <v>45</v>
      </c>
    </row>
    <row r="53" spans="1:9" hidden="1" x14ac:dyDescent="0.2">
      <c r="A53" s="22">
        <v>52</v>
      </c>
      <c r="B53" s="60" t="s">
        <v>57</v>
      </c>
      <c r="C53" s="41">
        <v>1975</v>
      </c>
      <c r="D53" s="22">
        <v>2000</v>
      </c>
      <c r="E53" s="24">
        <v>1.6701388888888887E-2</v>
      </c>
      <c r="F53" s="22" t="s">
        <v>181</v>
      </c>
      <c r="G53" s="22">
        <f>COUNTIF($B$2:$B$7002,B53)+COUNTIF('all time 3'!$B$2:$B$32004,B53)</f>
        <v>22</v>
      </c>
      <c r="H53" s="22"/>
      <c r="I53" s="22">
        <f t="shared" si="0"/>
        <v>25</v>
      </c>
    </row>
    <row r="54" spans="1:9" hidden="1" x14ac:dyDescent="0.2">
      <c r="A54" s="22">
        <v>53</v>
      </c>
      <c r="B54" s="60" t="s">
        <v>193</v>
      </c>
      <c r="C54" s="43">
        <v>1959</v>
      </c>
      <c r="D54" s="22">
        <v>2003</v>
      </c>
      <c r="E54" s="24">
        <v>1.6712962962962961E-2</v>
      </c>
      <c r="F54" s="22" t="s">
        <v>181</v>
      </c>
      <c r="G54" s="22">
        <f>COUNTIF($B$2:$B$7002,B54)+COUNTIF('all time 3'!$B$2:$B$32004,B54)</f>
        <v>6</v>
      </c>
      <c r="H54" s="22"/>
      <c r="I54" s="22">
        <f t="shared" si="0"/>
        <v>44</v>
      </c>
    </row>
    <row r="55" spans="1:9" hidden="1" x14ac:dyDescent="0.2">
      <c r="A55" s="22">
        <v>54</v>
      </c>
      <c r="B55" s="59" t="s">
        <v>479</v>
      </c>
      <c r="C55" s="43">
        <v>1997</v>
      </c>
      <c r="D55" s="22">
        <v>2015</v>
      </c>
      <c r="E55" s="23">
        <v>1.6712962962962961E-2</v>
      </c>
      <c r="F55" s="22" t="s">
        <v>181</v>
      </c>
      <c r="G55" s="22">
        <f>COUNTIF($B$2:$B$7002,B55)+COUNTIF('all time 3'!$B$2:$B$32004,B55)</f>
        <v>1</v>
      </c>
      <c r="H55" s="22"/>
      <c r="I55" s="22">
        <f t="shared" si="0"/>
        <v>18</v>
      </c>
    </row>
    <row r="56" spans="1:9" hidden="1" x14ac:dyDescent="0.2">
      <c r="A56" s="22">
        <v>55</v>
      </c>
      <c r="B56" s="60" t="s">
        <v>52</v>
      </c>
      <c r="C56" s="43">
        <v>1985</v>
      </c>
      <c r="D56" s="22">
        <v>2009</v>
      </c>
      <c r="E56" s="23">
        <v>1.6736111111111111E-2</v>
      </c>
      <c r="F56" s="22" t="s">
        <v>181</v>
      </c>
      <c r="G56" s="22">
        <f>COUNTIF($B$2:$B$7002,B56)+COUNTIF('all time 3'!$B$2:$B$32004,B56)</f>
        <v>9</v>
      </c>
      <c r="H56" s="22">
        <v>1</v>
      </c>
      <c r="I56" s="22">
        <f t="shared" si="0"/>
        <v>24</v>
      </c>
    </row>
    <row r="57" spans="1:9" hidden="1" x14ac:dyDescent="0.2">
      <c r="A57" s="22">
        <v>56</v>
      </c>
      <c r="B57" s="60" t="s">
        <v>184</v>
      </c>
      <c r="C57" s="43">
        <v>1975</v>
      </c>
      <c r="D57" s="22">
        <v>2002</v>
      </c>
      <c r="E57" s="24">
        <v>1.6747685185185185E-2</v>
      </c>
      <c r="F57" s="22" t="s">
        <v>181</v>
      </c>
      <c r="G57" s="22">
        <f>COUNTIF($B$2:$B$7002,B57)+COUNTIF('all time 3'!$B$2:$B$32004,B57)</f>
        <v>5</v>
      </c>
      <c r="H57" s="22"/>
      <c r="I57" s="22">
        <f t="shared" si="0"/>
        <v>27</v>
      </c>
    </row>
    <row r="58" spans="1:9" hidden="1" x14ac:dyDescent="0.2">
      <c r="A58" s="22">
        <v>57</v>
      </c>
      <c r="B58" s="59" t="s">
        <v>61</v>
      </c>
      <c r="C58" s="43">
        <v>1974</v>
      </c>
      <c r="D58" s="22">
        <v>2011</v>
      </c>
      <c r="E58" s="23">
        <v>1.6747685185185185E-2</v>
      </c>
      <c r="F58" s="22" t="s">
        <v>181</v>
      </c>
      <c r="G58" s="22">
        <f>COUNTIF($B$2:$B$7002,B58)+COUNTIF('all time 3'!$B$2:$B$32004,B58)</f>
        <v>4</v>
      </c>
      <c r="H58" s="22"/>
      <c r="I58" s="22">
        <f t="shared" si="0"/>
        <v>37</v>
      </c>
    </row>
    <row r="59" spans="1:9" hidden="1" x14ac:dyDescent="0.2">
      <c r="A59" s="22">
        <v>58</v>
      </c>
      <c r="B59" s="60" t="s">
        <v>194</v>
      </c>
      <c r="C59" s="43">
        <v>1971</v>
      </c>
      <c r="D59" s="22">
        <v>2006</v>
      </c>
      <c r="E59" s="23">
        <v>1.6759259259259258E-2</v>
      </c>
      <c r="F59" s="22" t="s">
        <v>195</v>
      </c>
      <c r="G59" s="22">
        <f>COUNTIF($B$2:$B$7002,B59)+COUNTIF('all time 3'!$B$2:$B$32004,B59)</f>
        <v>1</v>
      </c>
      <c r="H59" s="22"/>
      <c r="I59" s="22">
        <f t="shared" si="0"/>
        <v>35</v>
      </c>
    </row>
    <row r="60" spans="1:9" hidden="1" x14ac:dyDescent="0.2">
      <c r="A60" s="22">
        <v>59</v>
      </c>
      <c r="B60" s="60" t="s">
        <v>196</v>
      </c>
      <c r="C60" s="43">
        <v>1978</v>
      </c>
      <c r="D60" s="22">
        <v>2003</v>
      </c>
      <c r="E60" s="24">
        <v>1.6770833333333332E-2</v>
      </c>
      <c r="F60" s="22" t="s">
        <v>181</v>
      </c>
      <c r="G60" s="22">
        <f>COUNTIF($B$2:$B$7002,B60)+COUNTIF('all time 3'!$B$2:$B$32004,B60)</f>
        <v>7</v>
      </c>
      <c r="H60" s="22"/>
      <c r="I60" s="22">
        <f t="shared" si="0"/>
        <v>25</v>
      </c>
    </row>
    <row r="61" spans="1:9" hidden="1" x14ac:dyDescent="0.2">
      <c r="A61" s="22">
        <v>60</v>
      </c>
      <c r="B61" s="60" t="s">
        <v>56</v>
      </c>
      <c r="C61" s="43">
        <v>1985</v>
      </c>
      <c r="D61" s="22">
        <v>2004</v>
      </c>
      <c r="E61" s="24">
        <v>1.6782407407407409E-2</v>
      </c>
      <c r="F61" s="22" t="s">
        <v>181</v>
      </c>
      <c r="G61" s="22">
        <f>COUNTIF($B$2:$B$7002,B61)+COUNTIF('all time 3'!$B$2:$B$32004,B61)</f>
        <v>12</v>
      </c>
      <c r="H61" s="22"/>
      <c r="I61" s="22">
        <f t="shared" si="0"/>
        <v>19</v>
      </c>
    </row>
    <row r="62" spans="1:9" hidden="1" x14ac:dyDescent="0.2">
      <c r="A62" s="22">
        <v>61</v>
      </c>
      <c r="B62" s="60" t="s">
        <v>193</v>
      </c>
      <c r="C62" s="43">
        <v>1959</v>
      </c>
      <c r="D62" s="22">
        <v>2002</v>
      </c>
      <c r="E62" s="24">
        <v>1.6793981481481483E-2</v>
      </c>
      <c r="F62" s="22" t="s">
        <v>181</v>
      </c>
      <c r="G62" s="22">
        <f>COUNTIF($B$2:$B$7002,B62)+COUNTIF('all time 3'!$B$2:$B$32004,B62)</f>
        <v>6</v>
      </c>
      <c r="H62" s="22"/>
      <c r="I62" s="22">
        <f t="shared" si="0"/>
        <v>43</v>
      </c>
    </row>
    <row r="63" spans="1:9" hidden="1" x14ac:dyDescent="0.2">
      <c r="A63" s="22">
        <v>62</v>
      </c>
      <c r="B63" s="59" t="s">
        <v>184</v>
      </c>
      <c r="C63" s="43">
        <v>1975</v>
      </c>
      <c r="D63" s="22">
        <v>2019</v>
      </c>
      <c r="E63" s="23">
        <v>1.6793981481481483E-2</v>
      </c>
      <c r="F63" s="22" t="s">
        <v>181</v>
      </c>
      <c r="G63" s="22">
        <f>COUNTIF($B$2:$B$7002,B63)+COUNTIF('all time 3'!$B$2:$B$32004,B63)</f>
        <v>5</v>
      </c>
      <c r="H63" s="22"/>
      <c r="I63" s="22">
        <f t="shared" si="0"/>
        <v>44</v>
      </c>
    </row>
    <row r="64" spans="1:9" hidden="1" x14ac:dyDescent="0.2">
      <c r="A64" s="22">
        <v>63</v>
      </c>
      <c r="B64" s="60" t="s">
        <v>198</v>
      </c>
      <c r="C64" s="41">
        <v>1967</v>
      </c>
      <c r="D64" s="22">
        <v>2000</v>
      </c>
      <c r="E64" s="24">
        <v>1.6805555555555556E-2</v>
      </c>
      <c r="F64" s="22" t="s">
        <v>181</v>
      </c>
      <c r="G64" s="22">
        <f>COUNTIF($B$2:$B$7002,B64)+COUNTIF('all time 3'!$B$2:$B$32004,B64)</f>
        <v>13</v>
      </c>
      <c r="H64" s="22"/>
      <c r="I64" s="22">
        <f t="shared" si="0"/>
        <v>33</v>
      </c>
    </row>
    <row r="65" spans="1:9" hidden="1" x14ac:dyDescent="0.2">
      <c r="A65" s="22">
        <v>64</v>
      </c>
      <c r="B65" s="60" t="s">
        <v>197</v>
      </c>
      <c r="C65" s="43">
        <v>1962</v>
      </c>
      <c r="D65" s="22">
        <v>2005</v>
      </c>
      <c r="E65" s="23">
        <v>1.6805555555555556E-2</v>
      </c>
      <c r="F65" s="22" t="s">
        <v>181</v>
      </c>
      <c r="G65" s="22">
        <f>COUNTIF($B$2:$B$7002,B65)+COUNTIF('all time 3'!$B$2:$B$32004,B65)</f>
        <v>11</v>
      </c>
      <c r="H65" s="22"/>
      <c r="I65" s="22">
        <f t="shared" si="0"/>
        <v>43</v>
      </c>
    </row>
    <row r="66" spans="1:9" hidden="1" x14ac:dyDescent="0.2">
      <c r="A66" s="22">
        <v>65</v>
      </c>
      <c r="B66" s="60" t="s">
        <v>198</v>
      </c>
      <c r="C66" s="41">
        <v>1967</v>
      </c>
      <c r="D66" s="22">
        <v>2001</v>
      </c>
      <c r="E66" s="24">
        <v>1.681712962962963E-2</v>
      </c>
      <c r="F66" s="22" t="s">
        <v>181</v>
      </c>
      <c r="G66" s="22">
        <f>COUNTIF($B$2:$B$7002,B66)+COUNTIF('all time 3'!$B$2:$B$32004,B66)</f>
        <v>13</v>
      </c>
      <c r="H66" s="22"/>
      <c r="I66" s="22">
        <f t="shared" ref="I66:I129" si="1">D66-C66</f>
        <v>34</v>
      </c>
    </row>
    <row r="67" spans="1:9" hidden="1" x14ac:dyDescent="0.2">
      <c r="A67" s="22">
        <v>66</v>
      </c>
      <c r="B67" s="59" t="s">
        <v>46</v>
      </c>
      <c r="C67" s="43">
        <v>2002</v>
      </c>
      <c r="D67" s="22">
        <v>2016</v>
      </c>
      <c r="E67" s="23">
        <v>1.6840277777777777E-2</v>
      </c>
      <c r="F67" s="22" t="s">
        <v>181</v>
      </c>
      <c r="G67" s="22">
        <f>COUNTIF($B$2:$B$7002,B67)+COUNTIF('all time 3'!$B$2:$B$32004,B67)</f>
        <v>7</v>
      </c>
      <c r="H67" s="22">
        <v>1</v>
      </c>
      <c r="I67" s="22">
        <f t="shared" si="1"/>
        <v>14</v>
      </c>
    </row>
    <row r="68" spans="1:9" hidden="1" x14ac:dyDescent="0.2">
      <c r="A68" s="22">
        <v>67</v>
      </c>
      <c r="B68" s="59" t="s">
        <v>57</v>
      </c>
      <c r="C68" s="43">
        <v>1975</v>
      </c>
      <c r="D68" s="22">
        <v>2014</v>
      </c>
      <c r="E68" s="23">
        <v>1.6851851851851851E-2</v>
      </c>
      <c r="F68" s="22" t="s">
        <v>181</v>
      </c>
      <c r="G68" s="22">
        <f>COUNTIF($B$2:$B$7002,B68)+COUNTIF('all time 3'!$B$2:$B$32004,B68)</f>
        <v>22</v>
      </c>
      <c r="H68" s="22">
        <v>1</v>
      </c>
      <c r="I68" s="22">
        <f t="shared" si="1"/>
        <v>39</v>
      </c>
    </row>
    <row r="69" spans="1:9" hidden="1" x14ac:dyDescent="0.2">
      <c r="A69" s="22">
        <v>68</v>
      </c>
      <c r="B69" s="60" t="s">
        <v>199</v>
      </c>
      <c r="C69" s="43">
        <v>1968</v>
      </c>
      <c r="D69" s="22">
        <v>2002</v>
      </c>
      <c r="E69" s="24">
        <v>1.6851851851851851E-2</v>
      </c>
      <c r="F69" s="22" t="s">
        <v>181</v>
      </c>
      <c r="G69" s="22">
        <f>COUNTIF($B$2:$B$7002,B69)+COUNTIF('all time 3'!$B$2:$B$32004,B69)</f>
        <v>1</v>
      </c>
      <c r="H69" s="22"/>
      <c r="I69" s="22">
        <f t="shared" si="1"/>
        <v>34</v>
      </c>
    </row>
    <row r="70" spans="1:9" hidden="1" x14ac:dyDescent="0.2">
      <c r="A70" s="22">
        <v>69</v>
      </c>
      <c r="B70" s="59" t="s">
        <v>62</v>
      </c>
      <c r="C70" s="43">
        <v>1995</v>
      </c>
      <c r="D70" s="22">
        <v>2012</v>
      </c>
      <c r="E70" s="23">
        <v>1.6863425925925928E-2</v>
      </c>
      <c r="F70" s="22" t="s">
        <v>181</v>
      </c>
      <c r="G70" s="22">
        <f>COUNTIF($B$2:$B$7002,B70)+COUNTIF('all time 3'!$B$2:$B$32004,B70)</f>
        <v>9</v>
      </c>
      <c r="H70" s="22">
        <v>1</v>
      </c>
      <c r="I70" s="22">
        <f t="shared" si="1"/>
        <v>17</v>
      </c>
    </row>
    <row r="71" spans="1:9" hidden="1" x14ac:dyDescent="0.2">
      <c r="A71" s="22">
        <v>70</v>
      </c>
      <c r="B71" s="60" t="s">
        <v>196</v>
      </c>
      <c r="C71" s="43">
        <v>1978</v>
      </c>
      <c r="D71" s="22">
        <v>2004</v>
      </c>
      <c r="E71" s="24">
        <v>1.6863425925925928E-2</v>
      </c>
      <c r="F71" s="22" t="s">
        <v>181</v>
      </c>
      <c r="G71" s="22">
        <f>COUNTIF($B$2:$B$7002,B71)+COUNTIF('all time 3'!$B$2:$B$32004,B71)</f>
        <v>7</v>
      </c>
      <c r="H71" s="22"/>
      <c r="I71" s="22">
        <f t="shared" si="1"/>
        <v>26</v>
      </c>
    </row>
    <row r="72" spans="1:9" hidden="1" x14ac:dyDescent="0.2">
      <c r="A72" s="22">
        <v>71</v>
      </c>
      <c r="B72" s="60" t="s">
        <v>53</v>
      </c>
      <c r="C72" s="43">
        <v>1990</v>
      </c>
      <c r="D72" s="22">
        <v>2009</v>
      </c>
      <c r="E72" s="23">
        <v>1.6863425925925928E-2</v>
      </c>
      <c r="F72" s="22" t="s">
        <v>181</v>
      </c>
      <c r="G72" s="22">
        <f>COUNTIF($B$2:$B$7002,B72)+COUNTIF('all time 3'!$B$2:$B$32004,B72)</f>
        <v>4</v>
      </c>
      <c r="H72" s="22"/>
      <c r="I72" s="22">
        <f t="shared" si="1"/>
        <v>19</v>
      </c>
    </row>
    <row r="73" spans="1:9" hidden="1" x14ac:dyDescent="0.2">
      <c r="A73" s="22">
        <v>72</v>
      </c>
      <c r="B73" s="60" t="s">
        <v>192</v>
      </c>
      <c r="C73" s="42">
        <v>1973</v>
      </c>
      <c r="D73" s="28">
        <v>1999</v>
      </c>
      <c r="E73" s="29">
        <v>1.6863425925925928E-2</v>
      </c>
      <c r="F73" s="22" t="s">
        <v>181</v>
      </c>
      <c r="G73" s="22">
        <f>COUNTIF($B$2:$B$7002,B73)+COUNTIF('all time 3'!$B$2:$B$32004,B73)</f>
        <v>2</v>
      </c>
      <c r="H73" s="22"/>
      <c r="I73" s="22">
        <f t="shared" si="1"/>
        <v>26</v>
      </c>
    </row>
    <row r="74" spans="1:9" hidden="1" x14ac:dyDescent="0.2">
      <c r="A74" s="22">
        <v>73</v>
      </c>
      <c r="B74" s="60" t="s">
        <v>57</v>
      </c>
      <c r="C74" s="43">
        <v>1975</v>
      </c>
      <c r="D74" s="22">
        <v>2005</v>
      </c>
      <c r="E74" s="23">
        <v>1.6875000000000001E-2</v>
      </c>
      <c r="F74" s="22" t="s">
        <v>181</v>
      </c>
      <c r="G74" s="22">
        <f>COUNTIF($B$2:$B$7002,B74)+COUNTIF('all time 3'!$B$2:$B$32004,B74)</f>
        <v>22</v>
      </c>
      <c r="H74" s="22"/>
      <c r="I74" s="22">
        <f t="shared" si="1"/>
        <v>30</v>
      </c>
    </row>
    <row r="75" spans="1:9" hidden="1" x14ac:dyDescent="0.2">
      <c r="A75" s="22">
        <v>74</v>
      </c>
      <c r="B75" s="60" t="s">
        <v>56</v>
      </c>
      <c r="C75" s="43">
        <v>1985</v>
      </c>
      <c r="D75" s="22">
        <v>2003</v>
      </c>
      <c r="E75" s="24">
        <v>1.6886574074074075E-2</v>
      </c>
      <c r="F75" s="22" t="s">
        <v>181</v>
      </c>
      <c r="G75" s="22">
        <f>COUNTIF($B$2:$B$7002,B75)+COUNTIF('all time 3'!$B$2:$B$32004,B75)</f>
        <v>12</v>
      </c>
      <c r="H75" s="22"/>
      <c r="I75" s="22">
        <f t="shared" si="1"/>
        <v>18</v>
      </c>
    </row>
    <row r="76" spans="1:9" hidden="1" x14ac:dyDescent="0.2">
      <c r="A76" s="22">
        <v>75</v>
      </c>
      <c r="B76" s="60" t="s">
        <v>193</v>
      </c>
      <c r="C76" s="43">
        <v>1959</v>
      </c>
      <c r="D76" s="22">
        <v>2005</v>
      </c>
      <c r="E76" s="23">
        <v>1.6886574074074075E-2</v>
      </c>
      <c r="F76" s="22" t="s">
        <v>181</v>
      </c>
      <c r="G76" s="22">
        <f>COUNTIF($B$2:$B$7002,B76)+COUNTIF('all time 3'!$B$2:$B$32004,B76)</f>
        <v>6</v>
      </c>
      <c r="H76" s="22"/>
      <c r="I76" s="22">
        <f t="shared" si="1"/>
        <v>46</v>
      </c>
    </row>
    <row r="77" spans="1:9" hidden="1" x14ac:dyDescent="0.2">
      <c r="A77" s="22">
        <v>76</v>
      </c>
      <c r="B77" s="60" t="s">
        <v>200</v>
      </c>
      <c r="C77" s="43">
        <v>1971</v>
      </c>
      <c r="D77" s="22">
        <v>2003</v>
      </c>
      <c r="E77" s="24">
        <v>1.6898148148148148E-2</v>
      </c>
      <c r="F77" s="22" t="s">
        <v>181</v>
      </c>
      <c r="G77" s="22">
        <f>COUNTIF($B$2:$B$7002,B77)+COUNTIF('all time 3'!$B$2:$B$32004,B77)</f>
        <v>1</v>
      </c>
      <c r="H77" s="22"/>
      <c r="I77" s="22">
        <f t="shared" si="1"/>
        <v>32</v>
      </c>
    </row>
    <row r="78" spans="1:9" hidden="1" x14ac:dyDescent="0.2">
      <c r="A78" s="22">
        <v>77</v>
      </c>
      <c r="B78" s="59" t="s">
        <v>202</v>
      </c>
      <c r="C78" s="43">
        <v>1982</v>
      </c>
      <c r="D78" s="22">
        <v>2019</v>
      </c>
      <c r="E78" s="24">
        <v>1.6898148148148148E-2</v>
      </c>
      <c r="F78" s="22" t="s">
        <v>181</v>
      </c>
      <c r="G78" s="22">
        <f>COUNTIF($B$2:$B$7002,B78)+COUNTIF('all time 3'!$B$2:$B$32004,B78)</f>
        <v>9</v>
      </c>
      <c r="H78" s="22"/>
      <c r="I78" s="22">
        <f t="shared" si="1"/>
        <v>37</v>
      </c>
    </row>
    <row r="79" spans="1:9" hidden="1" x14ac:dyDescent="0.2">
      <c r="A79" s="22">
        <v>78</v>
      </c>
      <c r="B79" s="59" t="s">
        <v>103</v>
      </c>
      <c r="C79" s="43">
        <v>1998</v>
      </c>
      <c r="D79" s="22">
        <v>2013</v>
      </c>
      <c r="E79" s="23">
        <v>1.6909722222222225E-2</v>
      </c>
      <c r="F79" s="22" t="s">
        <v>181</v>
      </c>
      <c r="G79" s="22">
        <f>COUNTIF($B$2:$B$7002,B79)+COUNTIF('all time 3'!$B$2:$B$32004,B79)</f>
        <v>10</v>
      </c>
      <c r="H79" s="22">
        <v>1</v>
      </c>
      <c r="I79" s="22">
        <f t="shared" si="1"/>
        <v>15</v>
      </c>
    </row>
    <row r="80" spans="1:9" hidden="1" x14ac:dyDescent="0.2">
      <c r="A80" s="22">
        <v>79</v>
      </c>
      <c r="B80" s="60" t="s">
        <v>201</v>
      </c>
      <c r="C80" s="43">
        <v>1984</v>
      </c>
      <c r="D80" s="22">
        <v>2003</v>
      </c>
      <c r="E80" s="24">
        <v>1.6909722222222225E-2</v>
      </c>
      <c r="F80" s="22" t="s">
        <v>181</v>
      </c>
      <c r="G80" s="22">
        <f>COUNTIF($B$2:$B$7002,B80)+COUNTIF('all time 3'!$B$2:$B$32004,B80)</f>
        <v>1</v>
      </c>
      <c r="H80" s="22"/>
      <c r="I80" s="22">
        <f t="shared" si="1"/>
        <v>19</v>
      </c>
    </row>
    <row r="81" spans="1:9" hidden="1" x14ac:dyDescent="0.2">
      <c r="A81" s="22">
        <v>80</v>
      </c>
      <c r="B81" s="60" t="s">
        <v>198</v>
      </c>
      <c r="C81" s="43">
        <v>1967</v>
      </c>
      <c r="D81" s="22">
        <v>2002</v>
      </c>
      <c r="E81" s="24">
        <v>1.6932870370370369E-2</v>
      </c>
      <c r="F81" s="22" t="s">
        <v>181</v>
      </c>
      <c r="G81" s="22">
        <f>COUNTIF($B$2:$B$7002,B81)+COUNTIF('all time 3'!$B$2:$B$32004,B81)</f>
        <v>13</v>
      </c>
      <c r="H81" s="22"/>
      <c r="I81" s="22">
        <f t="shared" si="1"/>
        <v>35</v>
      </c>
    </row>
    <row r="82" spans="1:9" hidden="1" x14ac:dyDescent="0.2">
      <c r="A82" s="22">
        <v>81</v>
      </c>
      <c r="B82" s="60" t="s">
        <v>52</v>
      </c>
      <c r="C82" s="43">
        <v>1985</v>
      </c>
      <c r="D82" s="22">
        <v>2007</v>
      </c>
      <c r="E82" s="23">
        <v>1.6944444444444443E-2</v>
      </c>
      <c r="F82" s="22" t="s">
        <v>181</v>
      </c>
      <c r="G82" s="22">
        <f>COUNTIF($B$2:$B$7002,B82)+COUNTIF('all time 3'!$B$2:$B$32004,B82)</f>
        <v>9</v>
      </c>
      <c r="H82" s="22"/>
      <c r="I82" s="22">
        <f t="shared" si="1"/>
        <v>22</v>
      </c>
    </row>
    <row r="83" spans="1:9" hidden="1" x14ac:dyDescent="0.2">
      <c r="A83" s="22">
        <v>82</v>
      </c>
      <c r="B83" s="59" t="s">
        <v>52</v>
      </c>
      <c r="C83" s="43">
        <v>1985</v>
      </c>
      <c r="D83" s="22">
        <v>2010</v>
      </c>
      <c r="E83" s="23">
        <v>1.6944444444444443E-2</v>
      </c>
      <c r="F83" s="22" t="s">
        <v>181</v>
      </c>
      <c r="G83" s="22">
        <f>COUNTIF($B$2:$B$7002,B83)+COUNTIF('all time 3'!$B$2:$B$32004,B83)</f>
        <v>9</v>
      </c>
      <c r="H83" s="22"/>
      <c r="I83" s="22">
        <f t="shared" si="1"/>
        <v>25</v>
      </c>
    </row>
    <row r="84" spans="1:9" hidden="1" x14ac:dyDescent="0.2">
      <c r="A84" s="22">
        <v>83</v>
      </c>
      <c r="B84" s="59" t="s">
        <v>182</v>
      </c>
      <c r="C84" s="43">
        <v>1982</v>
      </c>
      <c r="D84" s="22">
        <v>2012</v>
      </c>
      <c r="E84" s="23">
        <v>1.6944444444444443E-2</v>
      </c>
      <c r="F84" s="22" t="s">
        <v>181</v>
      </c>
      <c r="G84" s="22">
        <f>COUNTIF($B$2:$B$7002,B84)+COUNTIF('all time 3'!$B$2:$B$32004,B84)</f>
        <v>4</v>
      </c>
      <c r="H84" s="22"/>
      <c r="I84" s="22">
        <f t="shared" si="1"/>
        <v>30</v>
      </c>
    </row>
    <row r="85" spans="1:9" hidden="1" x14ac:dyDescent="0.2">
      <c r="A85" s="22">
        <v>84</v>
      </c>
      <c r="B85" s="60" t="s">
        <v>53</v>
      </c>
      <c r="C85" s="43">
        <v>1990</v>
      </c>
      <c r="D85" s="22">
        <v>2008</v>
      </c>
      <c r="E85" s="23">
        <v>1.699074074074074E-2</v>
      </c>
      <c r="F85" s="22" t="s">
        <v>181</v>
      </c>
      <c r="G85" s="22">
        <f>COUNTIF($B$2:$B$7002,B85)+COUNTIF('all time 3'!$B$2:$B$32004,B85)</f>
        <v>4</v>
      </c>
      <c r="H85" s="22"/>
      <c r="I85" s="22">
        <f t="shared" si="1"/>
        <v>18</v>
      </c>
    </row>
    <row r="86" spans="1:9" hidden="1" x14ac:dyDescent="0.2">
      <c r="A86" s="22">
        <v>85</v>
      </c>
      <c r="B86" s="60" t="s">
        <v>198</v>
      </c>
      <c r="C86" s="42">
        <v>1967</v>
      </c>
      <c r="D86" s="28">
        <v>1999</v>
      </c>
      <c r="E86" s="29">
        <v>1.7002314814814814E-2</v>
      </c>
      <c r="F86" s="22" t="s">
        <v>181</v>
      </c>
      <c r="G86" s="22">
        <f>COUNTIF($B$2:$B$7002,B86)+COUNTIF('all time 3'!$B$2:$B$32004,B86)</f>
        <v>13</v>
      </c>
      <c r="H86" s="22"/>
      <c r="I86" s="22">
        <f t="shared" si="1"/>
        <v>32</v>
      </c>
    </row>
    <row r="87" spans="1:9" hidden="1" x14ac:dyDescent="0.2">
      <c r="A87" s="22">
        <v>86</v>
      </c>
      <c r="B87" s="60" t="s">
        <v>64</v>
      </c>
      <c r="C87" s="43">
        <v>1976</v>
      </c>
      <c r="D87" s="22">
        <v>2003</v>
      </c>
      <c r="E87" s="24">
        <v>1.7037037037037038E-2</v>
      </c>
      <c r="F87" s="22" t="s">
        <v>181</v>
      </c>
      <c r="G87" s="22">
        <f>COUNTIF($B$2:$B$7002,B87)+COUNTIF('all time 3'!$B$2:$B$32004,B87)</f>
        <v>11</v>
      </c>
      <c r="H87" s="22"/>
      <c r="I87" s="22">
        <f t="shared" si="1"/>
        <v>27</v>
      </c>
    </row>
    <row r="88" spans="1:9" hidden="1" x14ac:dyDescent="0.2">
      <c r="A88" s="22">
        <v>87</v>
      </c>
      <c r="B88" s="60" t="s">
        <v>55</v>
      </c>
      <c r="C88" s="41">
        <v>1966</v>
      </c>
      <c r="D88" s="22">
        <v>2001</v>
      </c>
      <c r="E88" s="24">
        <v>1.7037037037037038E-2</v>
      </c>
      <c r="F88" s="22" t="s">
        <v>181</v>
      </c>
      <c r="G88" s="22">
        <f>COUNTIF($B$2:$B$7002,B88)+COUNTIF('all time 3'!$B$2:$B$32004,B88)</f>
        <v>6</v>
      </c>
      <c r="H88" s="22"/>
      <c r="I88" s="22">
        <f t="shared" si="1"/>
        <v>35</v>
      </c>
    </row>
    <row r="89" spans="1:9" hidden="1" x14ac:dyDescent="0.2">
      <c r="A89" s="22">
        <v>88</v>
      </c>
      <c r="B89" s="60" t="s">
        <v>54</v>
      </c>
      <c r="C89" s="43">
        <v>1963</v>
      </c>
      <c r="D89" s="22">
        <v>2009</v>
      </c>
      <c r="E89" s="23">
        <v>1.7037037037037038E-2</v>
      </c>
      <c r="F89" s="22" t="s">
        <v>181</v>
      </c>
      <c r="G89" s="22">
        <f>COUNTIF($B$2:$B$7002,B89)+COUNTIF('all time 3'!$B$2:$B$32004,B89)</f>
        <v>2</v>
      </c>
      <c r="H89" s="22"/>
      <c r="I89" s="22">
        <f t="shared" si="1"/>
        <v>46</v>
      </c>
    </row>
    <row r="90" spans="1:9" hidden="1" x14ac:dyDescent="0.2">
      <c r="A90" s="22">
        <v>89</v>
      </c>
      <c r="B90" s="59" t="s">
        <v>204</v>
      </c>
      <c r="C90" s="43">
        <v>1982</v>
      </c>
      <c r="D90" s="22">
        <v>2013</v>
      </c>
      <c r="E90" s="23">
        <v>1.7048611111111112E-2</v>
      </c>
      <c r="F90" s="22" t="s">
        <v>181</v>
      </c>
      <c r="G90" s="22">
        <f>COUNTIF($B$2:$B$7002,B90)+COUNTIF('all time 3'!$B$2:$B$32004,B90)</f>
        <v>4</v>
      </c>
      <c r="H90" s="22"/>
      <c r="I90" s="22">
        <f t="shared" si="1"/>
        <v>31</v>
      </c>
    </row>
    <row r="91" spans="1:9" hidden="1" x14ac:dyDescent="0.2">
      <c r="A91" s="22">
        <v>90</v>
      </c>
      <c r="B91" s="60" t="s">
        <v>64</v>
      </c>
      <c r="C91" s="43">
        <v>1976</v>
      </c>
      <c r="D91" s="22">
        <v>2002</v>
      </c>
      <c r="E91" s="24">
        <v>1.7060185185185185E-2</v>
      </c>
      <c r="F91" s="22" t="s">
        <v>181</v>
      </c>
      <c r="G91" s="22">
        <f>COUNTIF($B$2:$B$7002,B91)+COUNTIF('all time 3'!$B$2:$B$32004,B91)</f>
        <v>11</v>
      </c>
      <c r="H91" s="22"/>
      <c r="I91" s="22">
        <f t="shared" si="1"/>
        <v>26</v>
      </c>
    </row>
    <row r="92" spans="1:9" hidden="1" x14ac:dyDescent="0.2">
      <c r="A92" s="22">
        <v>91</v>
      </c>
      <c r="B92" s="60" t="s">
        <v>202</v>
      </c>
      <c r="C92" s="43">
        <v>1982</v>
      </c>
      <c r="D92" s="22">
        <v>2004</v>
      </c>
      <c r="E92" s="24">
        <v>1.7060185185185185E-2</v>
      </c>
      <c r="F92" s="22" t="s">
        <v>181</v>
      </c>
      <c r="G92" s="22">
        <f>COUNTIF($B$2:$B$7002,B92)+COUNTIF('all time 3'!$B$2:$B$32004,B92)</f>
        <v>9</v>
      </c>
      <c r="H92" s="22"/>
      <c r="I92" s="22">
        <f t="shared" si="1"/>
        <v>22</v>
      </c>
    </row>
    <row r="93" spans="1:9" hidden="1" x14ac:dyDescent="0.2">
      <c r="A93" s="22">
        <v>92</v>
      </c>
      <c r="B93" s="60" t="s">
        <v>55</v>
      </c>
      <c r="C93" s="43">
        <v>1966</v>
      </c>
      <c r="D93" s="22">
        <v>2007</v>
      </c>
      <c r="E93" s="23">
        <v>1.7060185185185185E-2</v>
      </c>
      <c r="F93" s="22" t="s">
        <v>181</v>
      </c>
      <c r="G93" s="22">
        <f>COUNTIF($B$2:$B$7002,B93)+COUNTIF('all time 3'!$B$2:$B$32004,B93)</f>
        <v>6</v>
      </c>
      <c r="H93" s="22"/>
      <c r="I93" s="22">
        <f t="shared" si="1"/>
        <v>41</v>
      </c>
    </row>
    <row r="94" spans="1:9" hidden="1" x14ac:dyDescent="0.2">
      <c r="A94" s="22">
        <v>93</v>
      </c>
      <c r="B94" s="59" t="s">
        <v>57</v>
      </c>
      <c r="C94" s="43">
        <v>1975</v>
      </c>
      <c r="D94" s="22">
        <v>2012</v>
      </c>
      <c r="E94" s="23">
        <v>1.7071759259259259E-2</v>
      </c>
      <c r="F94" s="22" t="s">
        <v>181</v>
      </c>
      <c r="G94" s="22">
        <f>COUNTIF($B$2:$B$7002,B94)+COUNTIF('all time 3'!$B$2:$B$32004,B94)</f>
        <v>22</v>
      </c>
      <c r="H94" s="22"/>
      <c r="I94" s="22">
        <f t="shared" si="1"/>
        <v>37</v>
      </c>
    </row>
    <row r="95" spans="1:9" hidden="1" x14ac:dyDescent="0.2">
      <c r="A95" s="22">
        <v>94</v>
      </c>
      <c r="B95" s="60" t="s">
        <v>64</v>
      </c>
      <c r="C95" s="43">
        <v>1976</v>
      </c>
      <c r="D95" s="22">
        <v>2005</v>
      </c>
      <c r="E95" s="23">
        <v>1.7071759259259259E-2</v>
      </c>
      <c r="F95" s="22" t="s">
        <v>181</v>
      </c>
      <c r="G95" s="22">
        <f>COUNTIF($B$2:$B$7002,B95)+COUNTIF('all time 3'!$B$2:$B$32004,B95)</f>
        <v>11</v>
      </c>
      <c r="H95" s="22"/>
      <c r="I95" s="22">
        <f t="shared" si="1"/>
        <v>29</v>
      </c>
    </row>
    <row r="96" spans="1:9" hidden="1" x14ac:dyDescent="0.2">
      <c r="A96" s="22">
        <v>95</v>
      </c>
      <c r="B96" s="59" t="s">
        <v>57</v>
      </c>
      <c r="C96" s="43">
        <v>1975</v>
      </c>
      <c r="D96" s="22">
        <v>2010</v>
      </c>
      <c r="E96" s="23">
        <v>1.7094907407407409E-2</v>
      </c>
      <c r="F96" s="22" t="s">
        <v>181</v>
      </c>
      <c r="G96" s="22">
        <f>COUNTIF($B$2:$B$7002,B96)+COUNTIF('all time 3'!$B$2:$B$32004,B96)</f>
        <v>22</v>
      </c>
      <c r="H96" s="22"/>
      <c r="I96" s="22">
        <f t="shared" si="1"/>
        <v>35</v>
      </c>
    </row>
    <row r="97" spans="1:9" hidden="1" x14ac:dyDescent="0.2">
      <c r="A97" s="22">
        <v>96</v>
      </c>
      <c r="B97" s="60" t="s">
        <v>59</v>
      </c>
      <c r="C97" s="43">
        <v>1989</v>
      </c>
      <c r="D97" s="22">
        <v>2007</v>
      </c>
      <c r="E97" s="23">
        <v>1.712962962962963E-2</v>
      </c>
      <c r="F97" s="22" t="s">
        <v>181</v>
      </c>
      <c r="G97" s="22">
        <f>COUNTIF($B$2:$B$7002,B97)+COUNTIF('all time 3'!$B$2:$B$32004,B97)</f>
        <v>14</v>
      </c>
      <c r="H97" s="22"/>
      <c r="I97" s="22">
        <f t="shared" si="1"/>
        <v>18</v>
      </c>
    </row>
    <row r="98" spans="1:9" hidden="1" x14ac:dyDescent="0.2">
      <c r="A98" s="22">
        <v>97</v>
      </c>
      <c r="B98" s="59" t="s">
        <v>59</v>
      </c>
      <c r="C98" s="43">
        <v>1989</v>
      </c>
      <c r="D98" s="22">
        <v>2019</v>
      </c>
      <c r="E98" s="24">
        <v>1.712962962962963E-2</v>
      </c>
      <c r="F98" s="22" t="s">
        <v>181</v>
      </c>
      <c r="G98" s="22">
        <f>COUNTIF($B$2:$B$7002,B98)+COUNTIF('all time 3'!$B$2:$B$32004,B98)</f>
        <v>14</v>
      </c>
      <c r="H98" s="22"/>
      <c r="I98" s="22">
        <f t="shared" si="1"/>
        <v>30</v>
      </c>
    </row>
    <row r="99" spans="1:9" hidden="1" x14ac:dyDescent="0.2">
      <c r="A99" s="22">
        <v>98</v>
      </c>
      <c r="B99" s="59" t="s">
        <v>57</v>
      </c>
      <c r="C99" s="43">
        <v>1975</v>
      </c>
      <c r="D99" s="22">
        <v>2017</v>
      </c>
      <c r="E99" s="24">
        <v>1.7141203703703704E-2</v>
      </c>
      <c r="F99" s="22" t="s">
        <v>181</v>
      </c>
      <c r="G99" s="22">
        <f>COUNTIF($B$2:$B$7002,B99)+COUNTIF('all time 3'!$B$2:$B$32004,B99)</f>
        <v>22</v>
      </c>
      <c r="H99" s="22"/>
      <c r="I99" s="22">
        <f t="shared" si="1"/>
        <v>42</v>
      </c>
    </row>
    <row r="100" spans="1:9" hidden="1" x14ac:dyDescent="0.2">
      <c r="A100" s="22">
        <v>99</v>
      </c>
      <c r="B100" s="60" t="s">
        <v>114</v>
      </c>
      <c r="C100" s="43">
        <v>1991</v>
      </c>
      <c r="D100" s="22">
        <v>2006</v>
      </c>
      <c r="E100" s="23">
        <v>1.7152777777777777E-2</v>
      </c>
      <c r="F100" s="22" t="s">
        <v>181</v>
      </c>
      <c r="G100" s="22">
        <f>COUNTIF($B$2:$B$7002,B100)+COUNTIF('all time 3'!$B$2:$B$32004,B100)</f>
        <v>5</v>
      </c>
      <c r="H100" s="22"/>
      <c r="I100" s="22">
        <f t="shared" si="1"/>
        <v>15</v>
      </c>
    </row>
    <row r="101" spans="1:9" hidden="1" x14ac:dyDescent="0.2">
      <c r="A101" s="22">
        <v>100</v>
      </c>
      <c r="B101" s="60" t="s">
        <v>57</v>
      </c>
      <c r="C101" s="43">
        <v>1975</v>
      </c>
      <c r="D101" s="22">
        <v>2004</v>
      </c>
      <c r="E101" s="24">
        <v>1.7164351851851851E-2</v>
      </c>
      <c r="F101" s="22" t="s">
        <v>181</v>
      </c>
      <c r="G101" s="22">
        <f>COUNTIF($B$2:$B$7002,B101)+COUNTIF('all time 3'!$B$2:$B$32004,B101)</f>
        <v>22</v>
      </c>
      <c r="H101" s="22"/>
      <c r="I101" s="22">
        <f t="shared" si="1"/>
        <v>29</v>
      </c>
    </row>
    <row r="102" spans="1:9" hidden="1" x14ac:dyDescent="0.2">
      <c r="A102" s="22">
        <v>101</v>
      </c>
      <c r="B102" s="59" t="s">
        <v>196</v>
      </c>
      <c r="C102" s="43">
        <v>1978</v>
      </c>
      <c r="D102" s="22">
        <v>2015</v>
      </c>
      <c r="E102" s="23">
        <v>1.7164351851851851E-2</v>
      </c>
      <c r="F102" s="22" t="s">
        <v>181</v>
      </c>
      <c r="G102" s="22">
        <f>COUNTIF($B$2:$B$7002,B102)+COUNTIF('all time 3'!$B$2:$B$32004,B102)</f>
        <v>7</v>
      </c>
      <c r="H102" s="22"/>
      <c r="I102" s="22">
        <f t="shared" si="1"/>
        <v>37</v>
      </c>
    </row>
    <row r="103" spans="1:9" hidden="1" x14ac:dyDescent="0.2">
      <c r="A103" s="22">
        <v>102</v>
      </c>
      <c r="B103" s="60" t="s">
        <v>203</v>
      </c>
      <c r="C103" s="43">
        <v>1978</v>
      </c>
      <c r="D103" s="22">
        <v>2003</v>
      </c>
      <c r="E103" s="24">
        <v>1.7175925925925924E-2</v>
      </c>
      <c r="F103" s="22" t="s">
        <v>181</v>
      </c>
      <c r="G103" s="22">
        <f>COUNTIF($B$2:$B$7002,B103)+COUNTIF('all time 3'!$B$2:$B$32004,B103)</f>
        <v>2</v>
      </c>
      <c r="H103" s="22"/>
      <c r="I103" s="22">
        <f t="shared" si="1"/>
        <v>25</v>
      </c>
    </row>
    <row r="104" spans="1:9" hidden="1" x14ac:dyDescent="0.2">
      <c r="A104" s="22">
        <v>103</v>
      </c>
      <c r="B104" s="59" t="s">
        <v>196</v>
      </c>
      <c r="C104" s="43">
        <v>1978</v>
      </c>
      <c r="D104" s="22">
        <v>2014</v>
      </c>
      <c r="E104" s="23">
        <v>1.7187499999999998E-2</v>
      </c>
      <c r="F104" s="22" t="s">
        <v>181</v>
      </c>
      <c r="G104" s="22">
        <f>COUNTIF($B$2:$B$7002,B104)+COUNTIF('all time 3'!$B$2:$B$32004,B104)</f>
        <v>7</v>
      </c>
      <c r="H104" s="22"/>
      <c r="I104" s="22">
        <f t="shared" si="1"/>
        <v>36</v>
      </c>
    </row>
    <row r="105" spans="1:9" hidden="1" x14ac:dyDescent="0.2">
      <c r="A105" s="22">
        <v>104</v>
      </c>
      <c r="B105" s="60" t="s">
        <v>193</v>
      </c>
      <c r="C105" s="41">
        <v>1959</v>
      </c>
      <c r="D105" s="22">
        <v>2001</v>
      </c>
      <c r="E105" s="24">
        <v>1.7210648148148149E-2</v>
      </c>
      <c r="F105" s="22" t="s">
        <v>181</v>
      </c>
      <c r="G105" s="22">
        <f>COUNTIF($B$2:$B$7002,B105)+COUNTIF('all time 3'!$B$2:$B$32004,B105)</f>
        <v>6</v>
      </c>
      <c r="H105" s="22"/>
      <c r="I105" s="22">
        <f t="shared" si="1"/>
        <v>42</v>
      </c>
    </row>
    <row r="106" spans="1:9" hidden="1" x14ac:dyDescent="0.2">
      <c r="A106" s="22">
        <v>105</v>
      </c>
      <c r="B106" s="59" t="s">
        <v>204</v>
      </c>
      <c r="C106" s="43">
        <v>1982</v>
      </c>
      <c r="D106" s="22">
        <v>2012</v>
      </c>
      <c r="E106" s="23">
        <v>1.7222222222222222E-2</v>
      </c>
      <c r="F106" s="22" t="s">
        <v>181</v>
      </c>
      <c r="G106" s="22">
        <f>COUNTIF($B$2:$B$7002,B106)+COUNTIF('all time 3'!$B$2:$B$32004,B106)</f>
        <v>4</v>
      </c>
      <c r="H106" s="22"/>
      <c r="I106" s="22">
        <f t="shared" si="1"/>
        <v>30</v>
      </c>
    </row>
    <row r="107" spans="1:9" hidden="1" x14ac:dyDescent="0.2">
      <c r="A107" s="22">
        <v>106</v>
      </c>
      <c r="B107" s="60" t="s">
        <v>56</v>
      </c>
      <c r="C107" s="43">
        <v>1985</v>
      </c>
      <c r="D107" s="22">
        <v>2006</v>
      </c>
      <c r="E107" s="23">
        <v>1.7245370370370369E-2</v>
      </c>
      <c r="F107" s="22" t="s">
        <v>181</v>
      </c>
      <c r="G107" s="22">
        <f>COUNTIF($B$2:$B$7002,B107)+COUNTIF('all time 3'!$B$2:$B$32004,B107)</f>
        <v>12</v>
      </c>
      <c r="H107" s="22"/>
      <c r="I107" s="22">
        <f t="shared" si="1"/>
        <v>21</v>
      </c>
    </row>
    <row r="108" spans="1:9" hidden="1" x14ac:dyDescent="0.2">
      <c r="A108" s="22">
        <v>107</v>
      </c>
      <c r="B108" s="60" t="s">
        <v>64</v>
      </c>
      <c r="C108" s="43">
        <v>1976</v>
      </c>
      <c r="D108" s="22">
        <v>2004</v>
      </c>
      <c r="E108" s="24">
        <v>1.7245370370370369E-2</v>
      </c>
      <c r="F108" s="22" t="s">
        <v>181</v>
      </c>
      <c r="G108" s="22">
        <f>COUNTIF($B$2:$B$7002,B108)+COUNTIF('all time 3'!$B$2:$B$32004,B108)</f>
        <v>11</v>
      </c>
      <c r="H108" s="22"/>
      <c r="I108" s="22">
        <f t="shared" si="1"/>
        <v>28</v>
      </c>
    </row>
    <row r="109" spans="1:9" hidden="1" x14ac:dyDescent="0.2">
      <c r="A109" s="22">
        <v>108</v>
      </c>
      <c r="B109" s="60" t="s">
        <v>204</v>
      </c>
      <c r="C109" s="41">
        <v>1948</v>
      </c>
      <c r="D109" s="22">
        <v>1998</v>
      </c>
      <c r="E109" s="23">
        <v>1.7245370370370369E-2</v>
      </c>
      <c r="F109" s="22" t="s">
        <v>181</v>
      </c>
      <c r="G109" s="22">
        <f>COUNTIF($B$2:$B$7002,B109)+COUNTIF('all time 3'!$B$2:$B$32004,B109)</f>
        <v>4</v>
      </c>
      <c r="H109" s="22"/>
      <c r="I109" s="22">
        <f t="shared" si="1"/>
        <v>50</v>
      </c>
    </row>
    <row r="110" spans="1:9" hidden="1" x14ac:dyDescent="0.2">
      <c r="A110" s="22">
        <v>109</v>
      </c>
      <c r="B110" s="59" t="s">
        <v>377</v>
      </c>
      <c r="C110" s="43">
        <v>1971</v>
      </c>
      <c r="D110" s="22">
        <v>2012</v>
      </c>
      <c r="E110" s="23">
        <v>1.7245370370370369E-2</v>
      </c>
      <c r="F110" s="22" t="s">
        <v>181</v>
      </c>
      <c r="G110" s="22">
        <f>COUNTIF($B$2:$B$7002,B110)+COUNTIF('all time 3'!$B$2:$B$32004,B110)</f>
        <v>1</v>
      </c>
      <c r="H110" s="22"/>
      <c r="I110" s="22">
        <f t="shared" si="1"/>
        <v>41</v>
      </c>
    </row>
    <row r="111" spans="1:9" hidden="1" x14ac:dyDescent="0.2">
      <c r="A111" s="22">
        <v>110</v>
      </c>
      <c r="B111" s="60" t="s">
        <v>52</v>
      </c>
      <c r="C111" s="43">
        <v>1985</v>
      </c>
      <c r="D111" s="22">
        <v>2006</v>
      </c>
      <c r="E111" s="23">
        <v>1.7256944444444446E-2</v>
      </c>
      <c r="F111" s="22" t="s">
        <v>181</v>
      </c>
      <c r="G111" s="22">
        <f>COUNTIF($B$2:$B$7002,B111)+COUNTIF('all time 3'!$B$2:$B$32004,B111)</f>
        <v>9</v>
      </c>
      <c r="H111" s="22"/>
      <c r="I111" s="22">
        <f t="shared" si="1"/>
        <v>21</v>
      </c>
    </row>
    <row r="112" spans="1:9" hidden="1" x14ac:dyDescent="0.2">
      <c r="A112" s="22">
        <v>111</v>
      </c>
      <c r="B112" s="60" t="s">
        <v>57</v>
      </c>
      <c r="C112" s="43">
        <v>1975</v>
      </c>
      <c r="D112" s="22">
        <v>2008</v>
      </c>
      <c r="E112" s="23">
        <v>1.726851851851852E-2</v>
      </c>
      <c r="F112" s="22" t="s">
        <v>181</v>
      </c>
      <c r="G112" s="22">
        <f>COUNTIF($B$2:$B$7002,B112)+COUNTIF('all time 3'!$B$2:$B$32004,B112)</f>
        <v>22</v>
      </c>
      <c r="H112" s="22"/>
      <c r="I112" s="22">
        <f t="shared" si="1"/>
        <v>33</v>
      </c>
    </row>
    <row r="113" spans="1:9" hidden="1" x14ac:dyDescent="0.2">
      <c r="A113" s="22">
        <v>112</v>
      </c>
      <c r="B113" s="60" t="s">
        <v>60</v>
      </c>
      <c r="C113" s="43">
        <v>1977</v>
      </c>
      <c r="D113" s="22">
        <v>2007</v>
      </c>
      <c r="E113" s="23">
        <v>1.726851851851852E-2</v>
      </c>
      <c r="F113" s="22" t="s">
        <v>181</v>
      </c>
      <c r="G113" s="22">
        <f>COUNTIF($B$2:$B$7002,B113)+COUNTIF('all time 3'!$B$2:$B$32004,B113)</f>
        <v>12</v>
      </c>
      <c r="H113" s="22"/>
      <c r="I113" s="22">
        <f t="shared" si="1"/>
        <v>30</v>
      </c>
    </row>
    <row r="114" spans="1:9" hidden="1" x14ac:dyDescent="0.2">
      <c r="A114" s="22">
        <v>113</v>
      </c>
      <c r="B114" s="59" t="s">
        <v>443</v>
      </c>
      <c r="C114" s="43">
        <v>1972</v>
      </c>
      <c r="D114" s="22">
        <v>2014</v>
      </c>
      <c r="E114" s="23">
        <v>1.726851851851852E-2</v>
      </c>
      <c r="F114" s="22" t="s">
        <v>181</v>
      </c>
      <c r="G114" s="22">
        <f>COUNTIF($B$2:$B$7002,B114)+COUNTIF('all time 3'!$B$2:$B$32004,B114)</f>
        <v>2</v>
      </c>
      <c r="H114" s="22"/>
      <c r="I114" s="22">
        <f t="shared" si="1"/>
        <v>42</v>
      </c>
    </row>
    <row r="115" spans="1:9" hidden="1" x14ac:dyDescent="0.2">
      <c r="A115" s="22">
        <v>114</v>
      </c>
      <c r="B115" s="59" t="s">
        <v>443</v>
      </c>
      <c r="C115" s="43">
        <v>1972</v>
      </c>
      <c r="D115" s="22">
        <v>2015</v>
      </c>
      <c r="E115" s="23">
        <v>1.726851851851852E-2</v>
      </c>
      <c r="F115" s="22" t="s">
        <v>181</v>
      </c>
      <c r="G115" s="22">
        <f>COUNTIF($B$2:$B$7002,B115)+COUNTIF('all time 3'!$B$2:$B$32004,B115)</f>
        <v>2</v>
      </c>
      <c r="H115" s="22"/>
      <c r="I115" s="22">
        <f t="shared" si="1"/>
        <v>43</v>
      </c>
    </row>
    <row r="116" spans="1:9" hidden="1" x14ac:dyDescent="0.2">
      <c r="A116" s="22">
        <v>115</v>
      </c>
      <c r="B116" s="60" t="s">
        <v>56</v>
      </c>
      <c r="C116" s="43">
        <v>1985</v>
      </c>
      <c r="D116" s="22">
        <v>2002</v>
      </c>
      <c r="E116" s="24">
        <v>1.7280092592592593E-2</v>
      </c>
      <c r="F116" s="22" t="s">
        <v>181</v>
      </c>
      <c r="G116" s="22">
        <f>COUNTIF($B$2:$B$7002,B116)+COUNTIF('all time 3'!$B$2:$B$32004,B116)</f>
        <v>12</v>
      </c>
      <c r="H116" s="22"/>
      <c r="I116" s="22">
        <f t="shared" si="1"/>
        <v>17</v>
      </c>
    </row>
    <row r="117" spans="1:9" hidden="1" x14ac:dyDescent="0.2">
      <c r="A117" s="22">
        <v>116</v>
      </c>
      <c r="B117" s="59" t="s">
        <v>196</v>
      </c>
      <c r="C117" s="43">
        <v>1978</v>
      </c>
      <c r="D117" s="22">
        <v>2010</v>
      </c>
      <c r="E117" s="23">
        <v>1.7280092592592593E-2</v>
      </c>
      <c r="F117" s="22" t="s">
        <v>181</v>
      </c>
      <c r="G117" s="22">
        <f>COUNTIF($B$2:$B$7002,B117)+COUNTIF('all time 3'!$B$2:$B$32004,B117)</f>
        <v>7</v>
      </c>
      <c r="H117" s="22"/>
      <c r="I117" s="22">
        <f t="shared" si="1"/>
        <v>32</v>
      </c>
    </row>
    <row r="118" spans="1:9" hidden="1" x14ac:dyDescent="0.2">
      <c r="A118" s="22">
        <v>117</v>
      </c>
      <c r="B118" s="60" t="s">
        <v>55</v>
      </c>
      <c r="C118" s="43">
        <v>1966</v>
      </c>
      <c r="D118" s="22">
        <v>2005</v>
      </c>
      <c r="E118" s="23">
        <v>1.7280092592592593E-2</v>
      </c>
      <c r="F118" s="22" t="s">
        <v>181</v>
      </c>
      <c r="G118" s="22">
        <f>COUNTIF($B$2:$B$7002,B118)+COUNTIF('all time 3'!$B$2:$B$32004,B118)</f>
        <v>6</v>
      </c>
      <c r="H118" s="22"/>
      <c r="I118" s="22">
        <f t="shared" si="1"/>
        <v>39</v>
      </c>
    </row>
    <row r="119" spans="1:9" hidden="1" x14ac:dyDescent="0.2">
      <c r="A119" s="22">
        <v>118</v>
      </c>
      <c r="B119" s="60" t="s">
        <v>55</v>
      </c>
      <c r="C119" s="43">
        <v>1966</v>
      </c>
      <c r="D119" s="22">
        <v>2009</v>
      </c>
      <c r="E119" s="23">
        <v>1.7303240740740741E-2</v>
      </c>
      <c r="F119" s="22" t="s">
        <v>181</v>
      </c>
      <c r="G119" s="22">
        <f>COUNTIF($B$2:$B$7002,B119)+COUNTIF('all time 3'!$B$2:$B$32004,B119)</f>
        <v>6</v>
      </c>
      <c r="H119" s="22"/>
      <c r="I119" s="22">
        <f t="shared" si="1"/>
        <v>43</v>
      </c>
    </row>
    <row r="120" spans="1:9" hidden="1" x14ac:dyDescent="0.2">
      <c r="A120" s="22">
        <v>119</v>
      </c>
      <c r="B120" s="60" t="s">
        <v>56</v>
      </c>
      <c r="C120" s="43">
        <v>1985</v>
      </c>
      <c r="D120" s="22">
        <v>2005</v>
      </c>
      <c r="E120" s="23">
        <v>1.7326388888888888E-2</v>
      </c>
      <c r="F120" s="22" t="s">
        <v>181</v>
      </c>
      <c r="G120" s="22">
        <f>COUNTIF($B$2:$B$7002,B120)+COUNTIF('all time 3'!$B$2:$B$32004,B120)</f>
        <v>12</v>
      </c>
      <c r="H120" s="22"/>
      <c r="I120" s="22">
        <f t="shared" si="1"/>
        <v>20</v>
      </c>
    </row>
    <row r="121" spans="1:9" hidden="1" x14ac:dyDescent="0.2">
      <c r="A121" s="22">
        <v>120</v>
      </c>
      <c r="B121" s="60" t="s">
        <v>193</v>
      </c>
      <c r="C121" s="43">
        <v>1959</v>
      </c>
      <c r="D121" s="22">
        <v>2007</v>
      </c>
      <c r="E121" s="23">
        <v>1.7337962962962961E-2</v>
      </c>
      <c r="F121" s="22" t="s">
        <v>181</v>
      </c>
      <c r="G121" s="22">
        <f>COUNTIF($B$2:$B$7002,B121)+COUNTIF('all time 3'!$B$2:$B$32004,B121)</f>
        <v>6</v>
      </c>
      <c r="H121" s="22"/>
      <c r="I121" s="22">
        <f t="shared" si="1"/>
        <v>48</v>
      </c>
    </row>
    <row r="122" spans="1:9" hidden="1" x14ac:dyDescent="0.2">
      <c r="A122" s="22">
        <v>121</v>
      </c>
      <c r="B122" s="60" t="s">
        <v>56</v>
      </c>
      <c r="C122" s="43">
        <v>1985</v>
      </c>
      <c r="D122" s="22">
        <v>2009</v>
      </c>
      <c r="E122" s="23">
        <v>1.7349537037037038E-2</v>
      </c>
      <c r="F122" s="22" t="s">
        <v>181</v>
      </c>
      <c r="G122" s="22">
        <f>COUNTIF($B$2:$B$7002,B122)+COUNTIF('all time 3'!$B$2:$B$32004,B122)</f>
        <v>12</v>
      </c>
      <c r="H122" s="22"/>
      <c r="I122" s="22">
        <f t="shared" si="1"/>
        <v>24</v>
      </c>
    </row>
    <row r="123" spans="1:9" hidden="1" x14ac:dyDescent="0.2">
      <c r="A123" s="22">
        <v>122</v>
      </c>
      <c r="B123" s="60" t="s">
        <v>202</v>
      </c>
      <c r="C123" s="43">
        <v>1982</v>
      </c>
      <c r="D123" s="22">
        <v>2003</v>
      </c>
      <c r="E123" s="24">
        <v>1.7349537037037038E-2</v>
      </c>
      <c r="F123" s="22" t="s">
        <v>181</v>
      </c>
      <c r="G123" s="22">
        <f>COUNTIF($B$2:$B$7002,B123)+COUNTIF('all time 3'!$B$2:$B$32004,B123)</f>
        <v>9</v>
      </c>
      <c r="H123" s="22"/>
      <c r="I123" s="22">
        <f t="shared" si="1"/>
        <v>21</v>
      </c>
    </row>
    <row r="124" spans="1:9" hidden="1" x14ac:dyDescent="0.2">
      <c r="A124" s="22">
        <v>123</v>
      </c>
      <c r="B124" s="59" t="s">
        <v>182</v>
      </c>
      <c r="C124" s="43">
        <v>1982</v>
      </c>
      <c r="D124" s="22">
        <v>2015</v>
      </c>
      <c r="E124" s="23">
        <v>1.7384259259259262E-2</v>
      </c>
      <c r="F124" s="22" t="s">
        <v>181</v>
      </c>
      <c r="G124" s="22">
        <f>COUNTIF($B$2:$B$7002,B124)+COUNTIF('all time 3'!$B$2:$B$32004,B124)</f>
        <v>4</v>
      </c>
      <c r="H124" s="22"/>
      <c r="I124" s="22">
        <f t="shared" si="1"/>
        <v>33</v>
      </c>
    </row>
    <row r="125" spans="1:9" hidden="1" x14ac:dyDescent="0.2">
      <c r="A125" s="22">
        <v>124</v>
      </c>
      <c r="B125" s="59" t="s">
        <v>381</v>
      </c>
      <c r="C125" s="43">
        <v>1981</v>
      </c>
      <c r="D125" s="22">
        <v>2013</v>
      </c>
      <c r="E125" s="23">
        <v>1.7395833333333336E-2</v>
      </c>
      <c r="F125" s="22" t="s">
        <v>181</v>
      </c>
      <c r="G125" s="22">
        <f>COUNTIF($B$2:$B$7002,B125)+COUNTIF('all time 3'!$B$2:$B$32004,B125)</f>
        <v>2</v>
      </c>
      <c r="H125" s="22"/>
      <c r="I125" s="22">
        <f t="shared" si="1"/>
        <v>32</v>
      </c>
    </row>
    <row r="126" spans="1:9" hidden="1" x14ac:dyDescent="0.2">
      <c r="A126" s="22">
        <v>125</v>
      </c>
      <c r="B126" s="60" t="s">
        <v>59</v>
      </c>
      <c r="C126" s="43">
        <v>1989</v>
      </c>
      <c r="D126" s="22">
        <v>2008</v>
      </c>
      <c r="E126" s="23">
        <v>1.7407407407407406E-2</v>
      </c>
      <c r="F126" s="22" t="s">
        <v>181</v>
      </c>
      <c r="G126" s="22">
        <f>COUNTIF($B$2:$B$7002,B126)+COUNTIF('all time 3'!$B$2:$B$32004,B126)</f>
        <v>14</v>
      </c>
      <c r="H126" s="22"/>
      <c r="I126" s="22">
        <f t="shared" si="1"/>
        <v>19</v>
      </c>
    </row>
    <row r="127" spans="1:9" hidden="1" x14ac:dyDescent="0.2">
      <c r="A127" s="22">
        <v>126</v>
      </c>
      <c r="B127" s="60" t="s">
        <v>55</v>
      </c>
      <c r="C127" s="43">
        <v>1966</v>
      </c>
      <c r="D127" s="22">
        <v>2006</v>
      </c>
      <c r="E127" s="23">
        <v>1.7407407407407406E-2</v>
      </c>
      <c r="F127" s="22" t="s">
        <v>181</v>
      </c>
      <c r="G127" s="22">
        <f>COUNTIF($B$2:$B$7002,B127)+COUNTIF('all time 3'!$B$2:$B$32004,B127)</f>
        <v>6</v>
      </c>
      <c r="H127" s="22"/>
      <c r="I127" s="22">
        <f t="shared" si="1"/>
        <v>40</v>
      </c>
    </row>
    <row r="128" spans="1:9" hidden="1" x14ac:dyDescent="0.2">
      <c r="A128" s="22">
        <v>127</v>
      </c>
      <c r="B128" s="59" t="s">
        <v>61</v>
      </c>
      <c r="C128" s="43">
        <v>1974</v>
      </c>
      <c r="D128" s="22">
        <v>2010</v>
      </c>
      <c r="E128" s="23">
        <v>1.7407407407407406E-2</v>
      </c>
      <c r="F128" s="22" t="s">
        <v>181</v>
      </c>
      <c r="G128" s="22">
        <f>COUNTIF($B$2:$B$7002,B128)+COUNTIF('all time 3'!$B$2:$B$32004,B128)</f>
        <v>4</v>
      </c>
      <c r="H128" s="22"/>
      <c r="I128" s="22">
        <f t="shared" si="1"/>
        <v>36</v>
      </c>
    </row>
    <row r="129" spans="1:9" hidden="1" x14ac:dyDescent="0.2">
      <c r="A129" s="22">
        <v>128</v>
      </c>
      <c r="B129" s="60" t="s">
        <v>57</v>
      </c>
      <c r="C129" s="43">
        <v>1975</v>
      </c>
      <c r="D129" s="22">
        <v>2009</v>
      </c>
      <c r="E129" s="23">
        <v>1.741898148148148E-2</v>
      </c>
      <c r="F129" s="22" t="s">
        <v>181</v>
      </c>
      <c r="G129" s="22">
        <f>COUNTIF($B$2:$B$7002,B129)+COUNTIF('all time 3'!$B$2:$B$32004,B129)</f>
        <v>22</v>
      </c>
      <c r="H129" s="22"/>
      <c r="I129" s="22">
        <f t="shared" si="1"/>
        <v>34</v>
      </c>
    </row>
    <row r="130" spans="1:9" hidden="1" x14ac:dyDescent="0.2">
      <c r="A130" s="22">
        <v>129</v>
      </c>
      <c r="B130" s="60" t="s">
        <v>202</v>
      </c>
      <c r="C130" s="43">
        <v>1982</v>
      </c>
      <c r="D130" s="22">
        <v>2007</v>
      </c>
      <c r="E130" s="23">
        <v>1.7430555555555557E-2</v>
      </c>
      <c r="F130" s="22" t="s">
        <v>181</v>
      </c>
      <c r="G130" s="22">
        <f>COUNTIF($B$2:$B$7002,B130)+COUNTIF('all time 3'!$B$2:$B$32004,B130)</f>
        <v>9</v>
      </c>
      <c r="H130" s="22"/>
      <c r="I130" s="22">
        <f t="shared" ref="I130:I193" si="2">D130-C130</f>
        <v>25</v>
      </c>
    </row>
    <row r="131" spans="1:9" hidden="1" x14ac:dyDescent="0.2">
      <c r="A131" s="22">
        <v>130</v>
      </c>
      <c r="B131" s="59" t="s">
        <v>65</v>
      </c>
      <c r="C131" s="43">
        <v>1997</v>
      </c>
      <c r="D131" s="22">
        <v>2012</v>
      </c>
      <c r="E131" s="23">
        <v>1.7430555555555557E-2</v>
      </c>
      <c r="F131" s="22" t="s">
        <v>181</v>
      </c>
      <c r="G131" s="22">
        <f>COUNTIF($B$2:$B$7002,B131)+COUNTIF('all time 3'!$B$2:$B$32004,B131)</f>
        <v>7</v>
      </c>
      <c r="H131" s="22"/>
      <c r="I131" s="22">
        <f t="shared" si="2"/>
        <v>15</v>
      </c>
    </row>
    <row r="132" spans="1:9" hidden="1" x14ac:dyDescent="0.2">
      <c r="A132" s="22">
        <v>131</v>
      </c>
      <c r="B132" s="60" t="s">
        <v>191</v>
      </c>
      <c r="C132" s="41">
        <v>1983</v>
      </c>
      <c r="D132" s="22">
        <v>1998</v>
      </c>
      <c r="E132" s="23">
        <v>1.7476851851851851E-2</v>
      </c>
      <c r="F132" s="22" t="s">
        <v>181</v>
      </c>
      <c r="G132" s="22">
        <f>COUNTIF($B$2:$B$7002,B132)+COUNTIF('all time 3'!$B$2:$B$32004,B132)</f>
        <v>3</v>
      </c>
      <c r="H132" s="22"/>
      <c r="I132" s="22">
        <f t="shared" si="2"/>
        <v>15</v>
      </c>
    </row>
    <row r="133" spans="1:9" hidden="1" x14ac:dyDescent="0.2">
      <c r="A133" s="22">
        <v>132</v>
      </c>
      <c r="B133" s="60" t="s">
        <v>9</v>
      </c>
      <c r="C133" s="42">
        <v>1999</v>
      </c>
      <c r="D133" s="22">
        <v>2015</v>
      </c>
      <c r="E133" s="29">
        <v>1.7488425925925925E-2</v>
      </c>
      <c r="F133" s="22" t="s">
        <v>181</v>
      </c>
      <c r="G133" s="22">
        <f>COUNTIF($B$2:$B$7002,B133)+COUNTIF('all time 3'!$B$2:$B$32004,B133)</f>
        <v>7</v>
      </c>
      <c r="H133" s="22"/>
      <c r="I133" s="22">
        <f t="shared" si="2"/>
        <v>16</v>
      </c>
    </row>
    <row r="134" spans="1:9" hidden="1" x14ac:dyDescent="0.2">
      <c r="A134" s="22">
        <v>133</v>
      </c>
      <c r="B134" s="60" t="s">
        <v>205</v>
      </c>
      <c r="C134" s="43">
        <v>1983</v>
      </c>
      <c r="D134" s="22">
        <v>2002</v>
      </c>
      <c r="E134" s="24">
        <v>1.7488425925925925E-2</v>
      </c>
      <c r="F134" s="22" t="s">
        <v>181</v>
      </c>
      <c r="G134" s="22">
        <f>COUNTIF($B$2:$B$7002,B134)+COUNTIF('all time 3'!$B$2:$B$32004,B134)</f>
        <v>3</v>
      </c>
      <c r="H134" s="22"/>
      <c r="I134" s="22">
        <f t="shared" si="2"/>
        <v>19</v>
      </c>
    </row>
    <row r="135" spans="1:9" hidden="1" x14ac:dyDescent="0.2">
      <c r="A135" s="22">
        <v>134</v>
      </c>
      <c r="B135" s="59" t="s">
        <v>197</v>
      </c>
      <c r="C135" s="43">
        <v>1962</v>
      </c>
      <c r="D135" s="22">
        <v>2009</v>
      </c>
      <c r="E135" s="23">
        <v>1.7500000000000002E-2</v>
      </c>
      <c r="F135" s="22" t="s">
        <v>181</v>
      </c>
      <c r="G135" s="22">
        <f>COUNTIF($B$2:$B$7002,B135)+COUNTIF('all time 3'!$B$2:$B$32004,B135)</f>
        <v>11</v>
      </c>
      <c r="H135" s="22"/>
      <c r="I135" s="22">
        <f t="shared" si="2"/>
        <v>47</v>
      </c>
    </row>
    <row r="136" spans="1:9" hidden="1" x14ac:dyDescent="0.2">
      <c r="A136" s="22">
        <v>135</v>
      </c>
      <c r="B136" s="60" t="s">
        <v>205</v>
      </c>
      <c r="C136" s="43">
        <v>1983</v>
      </c>
      <c r="D136" s="22">
        <v>2005</v>
      </c>
      <c r="E136" s="23">
        <v>1.7500000000000002E-2</v>
      </c>
      <c r="F136" s="22" t="s">
        <v>181</v>
      </c>
      <c r="G136" s="22">
        <f>COUNTIF($B$2:$B$7002,B136)+COUNTIF('all time 3'!$B$2:$B$32004,B136)</f>
        <v>3</v>
      </c>
      <c r="H136" s="22"/>
      <c r="I136" s="22">
        <f t="shared" si="2"/>
        <v>22</v>
      </c>
    </row>
    <row r="137" spans="1:9" hidden="1" x14ac:dyDescent="0.2">
      <c r="A137" s="22">
        <v>136</v>
      </c>
      <c r="B137" s="59" t="s">
        <v>202</v>
      </c>
      <c r="C137" s="43">
        <v>1982</v>
      </c>
      <c r="D137" s="22">
        <v>2014</v>
      </c>
      <c r="E137" s="23">
        <v>1.7511574074074072E-2</v>
      </c>
      <c r="F137" s="22" t="s">
        <v>181</v>
      </c>
      <c r="G137" s="22">
        <f>COUNTIF($B$2:$B$7002,B137)+COUNTIF('all time 3'!$B$2:$B$32004,B137)</f>
        <v>9</v>
      </c>
      <c r="H137" s="22"/>
      <c r="I137" s="22">
        <f t="shared" si="2"/>
        <v>32</v>
      </c>
    </row>
    <row r="138" spans="1:9" hidden="1" x14ac:dyDescent="0.2">
      <c r="A138" s="22">
        <v>137</v>
      </c>
      <c r="B138" s="60" t="s">
        <v>206</v>
      </c>
      <c r="C138" s="43">
        <v>1985</v>
      </c>
      <c r="D138" s="22">
        <v>2006</v>
      </c>
      <c r="E138" s="23">
        <v>1.7511574074074072E-2</v>
      </c>
      <c r="F138" s="22" t="s">
        <v>181</v>
      </c>
      <c r="G138" s="22">
        <f>COUNTIF($B$2:$B$7002,B138)+COUNTIF('all time 3'!$B$2:$B$32004,B138)</f>
        <v>3</v>
      </c>
      <c r="H138" s="22"/>
      <c r="I138" s="22">
        <f t="shared" si="2"/>
        <v>21</v>
      </c>
    </row>
    <row r="139" spans="1:9" hidden="1" x14ac:dyDescent="0.2">
      <c r="A139" s="22">
        <v>138</v>
      </c>
      <c r="B139" s="59" t="s">
        <v>197</v>
      </c>
      <c r="C139" s="43">
        <v>1962</v>
      </c>
      <c r="D139" s="22">
        <v>2007</v>
      </c>
      <c r="E139" s="23">
        <v>1.7534722222222222E-2</v>
      </c>
      <c r="F139" s="22" t="s">
        <v>181</v>
      </c>
      <c r="G139" s="22">
        <f>COUNTIF($B$2:$B$7002,B139)+COUNTIF('all time 3'!$B$2:$B$32004,B139)</f>
        <v>11</v>
      </c>
      <c r="H139" s="22"/>
      <c r="I139" s="22">
        <f t="shared" si="2"/>
        <v>45</v>
      </c>
    </row>
    <row r="140" spans="1:9" hidden="1" x14ac:dyDescent="0.2">
      <c r="A140" s="22">
        <v>139</v>
      </c>
      <c r="B140" s="59" t="s">
        <v>57</v>
      </c>
      <c r="C140" s="43">
        <v>1975</v>
      </c>
      <c r="D140" s="22">
        <v>2016</v>
      </c>
      <c r="E140" s="24">
        <v>1.7557870370370373E-2</v>
      </c>
      <c r="F140" s="22" t="s">
        <v>181</v>
      </c>
      <c r="G140" s="22">
        <f>COUNTIF($B$2:$B$7002,B140)+COUNTIF('all time 3'!$B$2:$B$32004,B140)</f>
        <v>22</v>
      </c>
      <c r="H140" s="22"/>
      <c r="I140" s="22">
        <f t="shared" si="2"/>
        <v>41</v>
      </c>
    </row>
    <row r="141" spans="1:9" hidden="1" x14ac:dyDescent="0.2">
      <c r="A141" s="22">
        <v>140</v>
      </c>
      <c r="B141" s="59" t="s">
        <v>78</v>
      </c>
      <c r="C141" s="43">
        <v>1995</v>
      </c>
      <c r="D141" s="22">
        <v>2012</v>
      </c>
      <c r="E141" s="23">
        <v>1.7569444444444447E-2</v>
      </c>
      <c r="F141" s="22" t="s">
        <v>181</v>
      </c>
      <c r="G141" s="22">
        <f>COUNTIF($B$2:$B$7002,B141)+COUNTIF('all time 3'!$B$2:$B$32004,B141)</f>
        <v>4</v>
      </c>
      <c r="H141" s="22"/>
      <c r="I141" s="22">
        <f t="shared" si="2"/>
        <v>17</v>
      </c>
    </row>
    <row r="142" spans="1:9" hidden="1" x14ac:dyDescent="0.2">
      <c r="A142" s="22">
        <v>141</v>
      </c>
      <c r="B142" s="60" t="s">
        <v>207</v>
      </c>
      <c r="C142" s="43">
        <v>1966</v>
      </c>
      <c r="D142" s="22">
        <v>2002</v>
      </c>
      <c r="E142" s="24">
        <v>1.7569444444444447E-2</v>
      </c>
      <c r="F142" s="22" t="s">
        <v>181</v>
      </c>
      <c r="G142" s="22">
        <f>COUNTIF($B$2:$B$7002,B142)+COUNTIF('all time 3'!$B$2:$B$32004,B142)</f>
        <v>1</v>
      </c>
      <c r="H142" s="22"/>
      <c r="I142" s="22">
        <f t="shared" si="2"/>
        <v>36</v>
      </c>
    </row>
    <row r="143" spans="1:9" hidden="1" x14ac:dyDescent="0.2">
      <c r="A143" s="22">
        <v>142</v>
      </c>
      <c r="B143" s="59" t="s">
        <v>59</v>
      </c>
      <c r="C143" s="43">
        <v>1989</v>
      </c>
      <c r="D143" s="22">
        <v>2010</v>
      </c>
      <c r="E143" s="23">
        <v>1.758101851851852E-2</v>
      </c>
      <c r="F143" s="22" t="s">
        <v>181</v>
      </c>
      <c r="G143" s="22">
        <f>COUNTIF($B$2:$B$7002,B143)+COUNTIF('all time 3'!$B$2:$B$32004,B143)</f>
        <v>14</v>
      </c>
      <c r="H143" s="22"/>
      <c r="I143" s="22">
        <f t="shared" si="2"/>
        <v>21</v>
      </c>
    </row>
    <row r="144" spans="1:9" hidden="1" x14ac:dyDescent="0.2">
      <c r="A144" s="22">
        <v>143</v>
      </c>
      <c r="B144" s="60" t="s">
        <v>59</v>
      </c>
      <c r="C144" s="43">
        <v>1989</v>
      </c>
      <c r="D144" s="22">
        <v>2009</v>
      </c>
      <c r="E144" s="23">
        <v>1.7592592592592594E-2</v>
      </c>
      <c r="F144" s="22" t="s">
        <v>181</v>
      </c>
      <c r="G144" s="22">
        <f>COUNTIF($B$2:$B$7002,B144)+COUNTIF('all time 3'!$B$2:$B$32004,B144)</f>
        <v>14</v>
      </c>
      <c r="H144" s="22"/>
      <c r="I144" s="22">
        <f t="shared" si="2"/>
        <v>20</v>
      </c>
    </row>
    <row r="145" spans="1:9" hidden="1" x14ac:dyDescent="0.2">
      <c r="A145" s="22">
        <v>144</v>
      </c>
      <c r="B145" s="59" t="s">
        <v>57</v>
      </c>
      <c r="C145" s="43">
        <v>1975</v>
      </c>
      <c r="D145" s="22">
        <v>2018</v>
      </c>
      <c r="E145" s="23">
        <v>1.7592592592592594E-2</v>
      </c>
      <c r="F145" s="22" t="s">
        <v>181</v>
      </c>
      <c r="G145" s="22">
        <f>COUNTIF($B$2:$B$7002,B145)+COUNTIF('all time 3'!$B$2:$B$32004,B145)</f>
        <v>22</v>
      </c>
      <c r="H145" s="22">
        <v>1</v>
      </c>
      <c r="I145" s="56">
        <f t="shared" si="2"/>
        <v>43</v>
      </c>
    </row>
    <row r="146" spans="1:9" hidden="1" x14ac:dyDescent="0.2">
      <c r="A146" s="22">
        <v>145</v>
      </c>
      <c r="B146" s="60" t="s">
        <v>60</v>
      </c>
      <c r="C146" s="43">
        <v>1977</v>
      </c>
      <c r="D146" s="22">
        <v>2004</v>
      </c>
      <c r="E146" s="24">
        <v>1.7604166666666667E-2</v>
      </c>
      <c r="F146" s="22" t="s">
        <v>181</v>
      </c>
      <c r="G146" s="22">
        <f>COUNTIF($B$2:$B$7002,B146)+COUNTIF('all time 3'!$B$2:$B$32004,B146)</f>
        <v>12</v>
      </c>
      <c r="H146" s="22"/>
      <c r="I146" s="22">
        <f t="shared" si="2"/>
        <v>27</v>
      </c>
    </row>
    <row r="147" spans="1:9" hidden="1" x14ac:dyDescent="0.2">
      <c r="A147" s="22">
        <v>146</v>
      </c>
      <c r="B147" s="60" t="s">
        <v>208</v>
      </c>
      <c r="C147" s="41">
        <v>1975</v>
      </c>
      <c r="D147" s="22">
        <v>1998</v>
      </c>
      <c r="E147" s="23">
        <v>1.7604166666666667E-2</v>
      </c>
      <c r="F147" s="22" t="s">
        <v>181</v>
      </c>
      <c r="G147" s="22">
        <f>COUNTIF($B$2:$B$7002,B147)+COUNTIF('all time 3'!$B$2:$B$32004,B147)</f>
        <v>1</v>
      </c>
      <c r="H147" s="22"/>
      <c r="I147" s="22">
        <f t="shared" si="2"/>
        <v>23</v>
      </c>
    </row>
    <row r="148" spans="1:9" hidden="1" x14ac:dyDescent="0.2">
      <c r="A148" s="22">
        <v>147</v>
      </c>
      <c r="B148" s="60" t="s">
        <v>64</v>
      </c>
      <c r="C148" s="43">
        <v>1976</v>
      </c>
      <c r="D148" s="22">
        <v>2006</v>
      </c>
      <c r="E148" s="23">
        <v>1.7615740740740741E-2</v>
      </c>
      <c r="F148" s="22" t="s">
        <v>181</v>
      </c>
      <c r="G148" s="22">
        <f>COUNTIF($B$2:$B$7002,B148)+COUNTIF('all time 3'!$B$2:$B$32004,B148)</f>
        <v>11</v>
      </c>
      <c r="H148" s="22"/>
      <c r="I148" s="22">
        <f t="shared" si="2"/>
        <v>30</v>
      </c>
    </row>
    <row r="149" spans="1:9" hidden="1" x14ac:dyDescent="0.2">
      <c r="A149" s="22">
        <v>148</v>
      </c>
      <c r="B149" s="59" t="s">
        <v>103</v>
      </c>
      <c r="C149" s="43">
        <v>1998</v>
      </c>
      <c r="D149" s="22">
        <v>2014</v>
      </c>
      <c r="E149" s="23">
        <v>1.7615740740740741E-2</v>
      </c>
      <c r="F149" s="22" t="s">
        <v>181</v>
      </c>
      <c r="G149" s="22">
        <f>COUNTIF($B$2:$B$7002,B149)+COUNTIF('all time 3'!$B$2:$B$32004,B149)</f>
        <v>10</v>
      </c>
      <c r="H149" s="22"/>
      <c r="I149" s="22">
        <f t="shared" si="2"/>
        <v>16</v>
      </c>
    </row>
    <row r="150" spans="1:9" hidden="1" x14ac:dyDescent="0.2">
      <c r="A150" s="22">
        <v>149</v>
      </c>
      <c r="B150" s="59" t="s">
        <v>78</v>
      </c>
      <c r="C150" s="43">
        <v>1995</v>
      </c>
      <c r="D150" s="22">
        <v>2010</v>
      </c>
      <c r="E150" s="23">
        <v>1.7615740740740741E-2</v>
      </c>
      <c r="F150" s="22" t="s">
        <v>181</v>
      </c>
      <c r="G150" s="22">
        <f>COUNTIF($B$2:$B$7002,B150)+COUNTIF('all time 3'!$B$2:$B$32004,B150)</f>
        <v>4</v>
      </c>
      <c r="H150" s="22"/>
      <c r="I150" s="22">
        <f t="shared" si="2"/>
        <v>15</v>
      </c>
    </row>
    <row r="151" spans="1:9" hidden="1" x14ac:dyDescent="0.2">
      <c r="A151" s="22">
        <v>150</v>
      </c>
      <c r="B151" s="59" t="s">
        <v>331</v>
      </c>
      <c r="C151" s="43">
        <v>1994</v>
      </c>
      <c r="D151" s="22">
        <v>2017</v>
      </c>
      <c r="E151" s="23">
        <v>1.7615740740740741E-2</v>
      </c>
      <c r="F151" s="22" t="s">
        <v>181</v>
      </c>
      <c r="G151" s="22">
        <f>COUNTIF($B$2:$B$7002,B151)+COUNTIF('all time 3'!$B$2:$B$32004,B151)</f>
        <v>5</v>
      </c>
      <c r="H151" s="22"/>
      <c r="I151" s="22">
        <f t="shared" si="2"/>
        <v>23</v>
      </c>
    </row>
    <row r="152" spans="1:9" hidden="1" x14ac:dyDescent="0.2">
      <c r="A152" s="22">
        <v>151</v>
      </c>
      <c r="B152" s="59" t="s">
        <v>59</v>
      </c>
      <c r="C152" s="43">
        <v>1989</v>
      </c>
      <c r="D152" s="22">
        <v>2011</v>
      </c>
      <c r="E152" s="23">
        <v>1.7627314814814814E-2</v>
      </c>
      <c r="F152" s="22" t="s">
        <v>181</v>
      </c>
      <c r="G152" s="22">
        <f>COUNTIF($B$2:$B$7002,B152)+COUNTIF('all time 3'!$B$2:$B$32004,B152)</f>
        <v>14</v>
      </c>
      <c r="H152" s="22"/>
      <c r="I152" s="22">
        <f t="shared" si="2"/>
        <v>22</v>
      </c>
    </row>
    <row r="153" spans="1:9" hidden="1" x14ac:dyDescent="0.2">
      <c r="A153" s="22">
        <v>152</v>
      </c>
      <c r="B153" s="59" t="s">
        <v>61</v>
      </c>
      <c r="C153" s="43">
        <v>1974</v>
      </c>
      <c r="D153" s="22">
        <v>2013</v>
      </c>
      <c r="E153" s="23">
        <v>1.7627314814814814E-2</v>
      </c>
      <c r="F153" s="22" t="s">
        <v>181</v>
      </c>
      <c r="G153" s="22">
        <f>COUNTIF($B$2:$B$7002,B153)+COUNTIF('all time 3'!$B$2:$B$32004,B153)</f>
        <v>4</v>
      </c>
      <c r="H153" s="22"/>
      <c r="I153" s="22">
        <f t="shared" si="2"/>
        <v>39</v>
      </c>
    </row>
    <row r="154" spans="1:9" hidden="1" x14ac:dyDescent="0.2">
      <c r="A154" s="22">
        <v>153</v>
      </c>
      <c r="B154" s="60" t="s">
        <v>59</v>
      </c>
      <c r="C154" s="43">
        <v>1989</v>
      </c>
      <c r="D154" s="22">
        <v>2006</v>
      </c>
      <c r="E154" s="23">
        <v>1.7662037037037035E-2</v>
      </c>
      <c r="F154" s="22" t="s">
        <v>181</v>
      </c>
      <c r="G154" s="22">
        <f>COUNTIF($B$2:$B$7002,B154)+COUNTIF('all time 3'!$B$2:$B$32004,B154)</f>
        <v>14</v>
      </c>
      <c r="H154" s="22"/>
      <c r="I154" s="22">
        <f t="shared" si="2"/>
        <v>17</v>
      </c>
    </row>
    <row r="155" spans="1:9" hidden="1" x14ac:dyDescent="0.2">
      <c r="A155" s="22">
        <v>154</v>
      </c>
      <c r="B155" s="60" t="s">
        <v>209</v>
      </c>
      <c r="C155" s="43">
        <v>1985</v>
      </c>
      <c r="D155" s="22">
        <v>2003</v>
      </c>
      <c r="E155" s="24">
        <v>1.7662037037037035E-2</v>
      </c>
      <c r="F155" s="22" t="s">
        <v>181</v>
      </c>
      <c r="G155" s="22">
        <f>COUNTIF($B$2:$B$7002,B155)+COUNTIF('all time 3'!$B$2:$B$32004,B155)</f>
        <v>6</v>
      </c>
      <c r="H155" s="22"/>
      <c r="I155" s="22">
        <f t="shared" si="2"/>
        <v>18</v>
      </c>
    </row>
    <row r="156" spans="1:9" hidden="1" x14ac:dyDescent="0.2">
      <c r="A156" s="22">
        <v>155</v>
      </c>
      <c r="B156" s="59" t="s">
        <v>57</v>
      </c>
      <c r="C156" s="42">
        <v>1975</v>
      </c>
      <c r="D156" s="22">
        <v>2019</v>
      </c>
      <c r="E156" s="29">
        <v>1.7662037037037035E-2</v>
      </c>
      <c r="F156" s="22" t="s">
        <v>181</v>
      </c>
      <c r="G156" s="22">
        <f>COUNTIF($B$2:$B$7002,B156)+COUNTIF('all time 3'!$B$2:$B$32004,B156)</f>
        <v>22</v>
      </c>
      <c r="H156" s="22"/>
      <c r="I156" s="22">
        <f t="shared" si="2"/>
        <v>44</v>
      </c>
    </row>
    <row r="157" spans="1:9" hidden="1" x14ac:dyDescent="0.2">
      <c r="A157" s="22">
        <v>156</v>
      </c>
      <c r="B157" s="59" t="s">
        <v>57</v>
      </c>
      <c r="C157" s="43">
        <v>1975</v>
      </c>
      <c r="D157" s="22">
        <v>2015</v>
      </c>
      <c r="E157" s="23">
        <v>1.7685185185185182E-2</v>
      </c>
      <c r="F157" s="22" t="s">
        <v>181</v>
      </c>
      <c r="G157" s="22">
        <f>COUNTIF($B$2:$B$7002,B157)+COUNTIF('all time 3'!$B$2:$B$32004,B157)</f>
        <v>22</v>
      </c>
      <c r="H157" s="22"/>
      <c r="I157" s="22">
        <f t="shared" si="2"/>
        <v>40</v>
      </c>
    </row>
    <row r="158" spans="1:9" hidden="1" x14ac:dyDescent="0.2">
      <c r="A158" s="22">
        <v>157</v>
      </c>
      <c r="B158" s="60" t="s">
        <v>210</v>
      </c>
      <c r="C158" s="43">
        <v>1988</v>
      </c>
      <c r="D158" s="22">
        <v>2005</v>
      </c>
      <c r="E158" s="23">
        <v>1.7708333333333333E-2</v>
      </c>
      <c r="F158" s="22" t="s">
        <v>181</v>
      </c>
      <c r="G158" s="22">
        <f>COUNTIF($B$2:$B$7002,B158)+COUNTIF('all time 3'!$B$2:$B$32004,B158)</f>
        <v>3</v>
      </c>
      <c r="H158" s="22"/>
      <c r="I158" s="22">
        <f t="shared" si="2"/>
        <v>17</v>
      </c>
    </row>
    <row r="159" spans="1:9" hidden="1" x14ac:dyDescent="0.2">
      <c r="A159" s="22">
        <v>158</v>
      </c>
      <c r="B159" s="59" t="s">
        <v>197</v>
      </c>
      <c r="C159" s="43">
        <v>1962</v>
      </c>
      <c r="D159" s="22">
        <v>2010</v>
      </c>
      <c r="E159" s="23">
        <v>1.7719907407407406E-2</v>
      </c>
      <c r="F159" s="22" t="s">
        <v>181</v>
      </c>
      <c r="G159" s="22">
        <f>COUNTIF($B$2:$B$7002,B159)+COUNTIF('all time 3'!$B$2:$B$32004,B159)</f>
        <v>11</v>
      </c>
      <c r="H159" s="22"/>
      <c r="I159" s="22">
        <f t="shared" si="2"/>
        <v>48</v>
      </c>
    </row>
    <row r="160" spans="1:9" hidden="1" x14ac:dyDescent="0.2">
      <c r="A160" s="22">
        <v>159</v>
      </c>
      <c r="B160" s="60" t="s">
        <v>104</v>
      </c>
      <c r="C160" s="43">
        <v>1988</v>
      </c>
      <c r="D160" s="22">
        <v>2003</v>
      </c>
      <c r="E160" s="24">
        <v>1.7719907407407406E-2</v>
      </c>
      <c r="F160" s="22" t="s">
        <v>181</v>
      </c>
      <c r="G160" s="22">
        <f>COUNTIF($B$2:$B$7002,B160)+COUNTIF('all time 3'!$B$2:$B$32004,B160)</f>
        <v>8</v>
      </c>
      <c r="H160" s="22"/>
      <c r="I160" s="22">
        <f t="shared" si="2"/>
        <v>15</v>
      </c>
    </row>
    <row r="161" spans="1:9" hidden="1" x14ac:dyDescent="0.2">
      <c r="A161" s="22">
        <v>160</v>
      </c>
      <c r="B161" s="59" t="s">
        <v>52</v>
      </c>
      <c r="C161" s="43">
        <v>1985</v>
      </c>
      <c r="D161" s="22">
        <v>2012</v>
      </c>
      <c r="E161" s="23">
        <v>1.7743055555555557E-2</v>
      </c>
      <c r="F161" s="22" t="s">
        <v>181</v>
      </c>
      <c r="G161" s="22">
        <f>COUNTIF($B$2:$B$7002,B161)+COUNTIF('all time 3'!$B$2:$B$32004,B161)</f>
        <v>9</v>
      </c>
      <c r="H161" s="22"/>
      <c r="I161" s="22">
        <f t="shared" si="2"/>
        <v>27</v>
      </c>
    </row>
    <row r="162" spans="1:9" hidden="1" x14ac:dyDescent="0.2">
      <c r="A162" s="22">
        <v>161</v>
      </c>
      <c r="B162" s="59" t="s">
        <v>59</v>
      </c>
      <c r="C162" s="43">
        <v>1989</v>
      </c>
      <c r="D162" s="22">
        <v>2018</v>
      </c>
      <c r="E162" s="24">
        <v>1.7754629629629631E-2</v>
      </c>
      <c r="F162" s="22" t="s">
        <v>181</v>
      </c>
      <c r="G162" s="22">
        <f>COUNTIF($B$2:$B$7002,B162)+COUNTIF('all time 3'!$B$2:$B$32004,B162)</f>
        <v>14</v>
      </c>
      <c r="H162" s="22"/>
      <c r="I162" s="56">
        <f t="shared" si="2"/>
        <v>29</v>
      </c>
    </row>
    <row r="163" spans="1:9" hidden="1" x14ac:dyDescent="0.2">
      <c r="A163" s="22">
        <v>162</v>
      </c>
      <c r="B163" s="59" t="s">
        <v>19</v>
      </c>
      <c r="C163" s="43">
        <v>2002</v>
      </c>
      <c r="D163" s="22">
        <v>2015</v>
      </c>
      <c r="E163" s="24">
        <v>1.7777777777777778E-2</v>
      </c>
      <c r="F163" s="22" t="s">
        <v>181</v>
      </c>
      <c r="G163" s="22">
        <f>COUNTIF($B$2:$B$7002,B163)+COUNTIF('all time 3'!$B$2:$B$32004,B163)</f>
        <v>7</v>
      </c>
      <c r="H163" s="22"/>
      <c r="I163" s="22">
        <f t="shared" si="2"/>
        <v>13</v>
      </c>
    </row>
    <row r="164" spans="1:9" hidden="1" x14ac:dyDescent="0.2">
      <c r="A164" s="22">
        <v>163</v>
      </c>
      <c r="B164" s="59" t="s">
        <v>329</v>
      </c>
      <c r="C164" s="43">
        <v>1973</v>
      </c>
      <c r="D164" s="22">
        <v>2012</v>
      </c>
      <c r="E164" s="23">
        <v>1.7789351851851851E-2</v>
      </c>
      <c r="F164" s="22" t="s">
        <v>181</v>
      </c>
      <c r="G164" s="22">
        <f>COUNTIF($B$2:$B$7002,B164)+COUNTIF('all time 3'!$B$2:$B$32004,B164)</f>
        <v>7</v>
      </c>
      <c r="H164" s="22"/>
      <c r="I164" s="22">
        <f t="shared" si="2"/>
        <v>39</v>
      </c>
    </row>
    <row r="165" spans="1:9" hidden="1" x14ac:dyDescent="0.2">
      <c r="A165" s="22">
        <v>164</v>
      </c>
      <c r="B165" s="60" t="s">
        <v>55</v>
      </c>
      <c r="C165" s="43">
        <v>1966</v>
      </c>
      <c r="D165" s="22">
        <v>2004</v>
      </c>
      <c r="E165" s="24">
        <v>1.7800925925925925E-2</v>
      </c>
      <c r="F165" s="22" t="s">
        <v>181</v>
      </c>
      <c r="G165" s="22">
        <f>COUNTIF($B$2:$B$7002,B165)+COUNTIF('all time 3'!$B$2:$B$32004,B165)</f>
        <v>6</v>
      </c>
      <c r="H165" s="22"/>
      <c r="I165" s="22">
        <f t="shared" si="2"/>
        <v>38</v>
      </c>
    </row>
    <row r="166" spans="1:9" hidden="1" x14ac:dyDescent="0.2">
      <c r="A166" s="22">
        <v>165</v>
      </c>
      <c r="B166" s="59" t="s">
        <v>59</v>
      </c>
      <c r="C166" s="43">
        <v>1989</v>
      </c>
      <c r="D166" s="22">
        <v>2017</v>
      </c>
      <c r="E166" s="24">
        <v>1.7800925925925925E-2</v>
      </c>
      <c r="F166" s="22" t="s">
        <v>181</v>
      </c>
      <c r="G166" s="22">
        <f>COUNTIF($B$2:$B$7002,B166)+COUNTIF('all time 3'!$B$2:$B$32004,B166)</f>
        <v>14</v>
      </c>
      <c r="H166" s="22"/>
      <c r="I166" s="22">
        <f t="shared" si="2"/>
        <v>28</v>
      </c>
    </row>
    <row r="167" spans="1:9" hidden="1" x14ac:dyDescent="0.2">
      <c r="A167" s="22">
        <v>166</v>
      </c>
      <c r="B167" s="59" t="s">
        <v>52</v>
      </c>
      <c r="C167" s="43">
        <v>1985</v>
      </c>
      <c r="D167" s="22">
        <v>2014</v>
      </c>
      <c r="E167" s="23">
        <v>1.7824074074074076E-2</v>
      </c>
      <c r="F167" s="22" t="s">
        <v>181</v>
      </c>
      <c r="G167" s="22">
        <f>COUNTIF($B$2:$B$7002,B167)+COUNTIF('all time 3'!$B$2:$B$32004,B167)</f>
        <v>9</v>
      </c>
      <c r="H167" s="22"/>
      <c r="I167" s="22">
        <f t="shared" si="2"/>
        <v>29</v>
      </c>
    </row>
    <row r="168" spans="1:9" hidden="1" x14ac:dyDescent="0.2">
      <c r="A168" s="22">
        <v>167</v>
      </c>
      <c r="B168" s="60" t="s">
        <v>60</v>
      </c>
      <c r="C168" s="43">
        <v>1977</v>
      </c>
      <c r="D168" s="22">
        <v>2009</v>
      </c>
      <c r="E168" s="23">
        <v>1.7835648148148149E-2</v>
      </c>
      <c r="F168" s="22" t="s">
        <v>181</v>
      </c>
      <c r="G168" s="22">
        <f>COUNTIF($B$2:$B$7002,B168)+COUNTIF('all time 3'!$B$2:$B$32004,B168)</f>
        <v>12</v>
      </c>
      <c r="H168" s="22"/>
      <c r="I168" s="22">
        <f t="shared" si="2"/>
        <v>32</v>
      </c>
    </row>
    <row r="169" spans="1:9" hidden="1" x14ac:dyDescent="0.2">
      <c r="A169" s="22">
        <v>168</v>
      </c>
      <c r="B169" s="60" t="s">
        <v>203</v>
      </c>
      <c r="C169" s="43">
        <v>1978</v>
      </c>
      <c r="D169" s="22">
        <v>2002</v>
      </c>
      <c r="E169" s="24">
        <v>1.7847222222222223E-2</v>
      </c>
      <c r="F169" s="22" t="s">
        <v>181</v>
      </c>
      <c r="G169" s="22">
        <f>COUNTIF($B$2:$B$7002,B169)+COUNTIF('all time 3'!$B$2:$B$32004,B169)</f>
        <v>2</v>
      </c>
      <c r="H169" s="22"/>
      <c r="I169" s="22">
        <f t="shared" si="2"/>
        <v>24</v>
      </c>
    </row>
    <row r="170" spans="1:9" hidden="1" x14ac:dyDescent="0.2">
      <c r="A170" s="22">
        <v>169</v>
      </c>
      <c r="B170" s="59" t="s">
        <v>14</v>
      </c>
      <c r="C170" s="43">
        <v>2002</v>
      </c>
      <c r="D170" s="22">
        <v>2015</v>
      </c>
      <c r="E170" s="24">
        <v>1.7870370370370373E-2</v>
      </c>
      <c r="F170" s="22" t="s">
        <v>181</v>
      </c>
      <c r="G170" s="22">
        <f>COUNTIF($B$2:$B$7002,B170)+COUNTIF('all time 3'!$B$2:$B$32004,B170)</f>
        <v>8</v>
      </c>
      <c r="H170" s="22"/>
      <c r="I170" s="22">
        <f t="shared" si="2"/>
        <v>13</v>
      </c>
    </row>
    <row r="171" spans="1:9" hidden="1" x14ac:dyDescent="0.2">
      <c r="A171" s="22">
        <v>170</v>
      </c>
      <c r="B171" s="59" t="s">
        <v>197</v>
      </c>
      <c r="C171" s="43">
        <v>1962</v>
      </c>
      <c r="D171" s="22">
        <v>2008</v>
      </c>
      <c r="E171" s="23">
        <v>1.7893518518518517E-2</v>
      </c>
      <c r="F171" s="22" t="s">
        <v>181</v>
      </c>
      <c r="G171" s="22">
        <f>COUNTIF($B$2:$B$7002,B171)+COUNTIF('all time 3'!$B$2:$B$32004,B171)</f>
        <v>11</v>
      </c>
      <c r="H171" s="22"/>
      <c r="I171" s="22">
        <f t="shared" si="2"/>
        <v>46</v>
      </c>
    </row>
    <row r="172" spans="1:9" hidden="1" x14ac:dyDescent="0.2">
      <c r="A172" s="22">
        <v>171</v>
      </c>
      <c r="B172" s="60" t="s">
        <v>211</v>
      </c>
      <c r="C172" s="41">
        <v>1975</v>
      </c>
      <c r="D172" s="22">
        <v>1998</v>
      </c>
      <c r="E172" s="23">
        <v>1.7893518518518517E-2</v>
      </c>
      <c r="F172" s="22" t="s">
        <v>181</v>
      </c>
      <c r="G172" s="22">
        <f>COUNTIF($B$2:$B$7002,B172)+COUNTIF('all time 3'!$B$2:$B$32004,B172)</f>
        <v>1</v>
      </c>
      <c r="H172" s="22"/>
      <c r="I172" s="22">
        <f t="shared" si="2"/>
        <v>23</v>
      </c>
    </row>
    <row r="173" spans="1:9" hidden="1" x14ac:dyDescent="0.2">
      <c r="A173" s="22">
        <v>172</v>
      </c>
      <c r="B173" s="60" t="s">
        <v>56</v>
      </c>
      <c r="C173" s="43">
        <v>1985</v>
      </c>
      <c r="D173" s="22">
        <v>2008</v>
      </c>
      <c r="E173" s="23">
        <v>1.7905092592592594E-2</v>
      </c>
      <c r="F173" s="22" t="s">
        <v>181</v>
      </c>
      <c r="G173" s="22">
        <f>COUNTIF($B$2:$B$7002,B173)+COUNTIF('all time 3'!$B$2:$B$32004,B173)</f>
        <v>12</v>
      </c>
      <c r="H173" s="22"/>
      <c r="I173" s="22">
        <f t="shared" si="2"/>
        <v>23</v>
      </c>
    </row>
    <row r="174" spans="1:9" hidden="1" x14ac:dyDescent="0.2">
      <c r="A174" s="22">
        <v>173</v>
      </c>
      <c r="B174" s="59" t="s">
        <v>190</v>
      </c>
      <c r="C174" s="43">
        <v>1984</v>
      </c>
      <c r="D174" s="22">
        <v>2012</v>
      </c>
      <c r="E174" s="23">
        <v>1.7916666666666668E-2</v>
      </c>
      <c r="F174" s="22" t="s">
        <v>181</v>
      </c>
      <c r="G174" s="22">
        <f>COUNTIF($B$2:$B$7002,B174)+COUNTIF('all time 3'!$B$2:$B$32004,B174)</f>
        <v>4</v>
      </c>
      <c r="H174" s="22"/>
      <c r="I174" s="22">
        <f t="shared" si="2"/>
        <v>28</v>
      </c>
    </row>
    <row r="175" spans="1:9" hidden="1" x14ac:dyDescent="0.2">
      <c r="A175" s="22">
        <v>174</v>
      </c>
      <c r="B175" s="59" t="s">
        <v>110</v>
      </c>
      <c r="C175" s="43">
        <v>1990</v>
      </c>
      <c r="D175" s="22">
        <v>2010</v>
      </c>
      <c r="E175" s="23">
        <v>1.7928240740740741E-2</v>
      </c>
      <c r="F175" s="22" t="s">
        <v>181</v>
      </c>
      <c r="G175" s="22">
        <f>COUNTIF($B$2:$B$7002,B175)+COUNTIF('all time 3'!$B$2:$B$32004,B175)</f>
        <v>4</v>
      </c>
      <c r="H175" s="22"/>
      <c r="I175" s="22">
        <f t="shared" si="2"/>
        <v>20</v>
      </c>
    </row>
    <row r="176" spans="1:9" hidden="1" x14ac:dyDescent="0.2">
      <c r="A176" s="22">
        <v>175</v>
      </c>
      <c r="B176" s="59" t="s">
        <v>19</v>
      </c>
      <c r="C176" s="43">
        <v>2002</v>
      </c>
      <c r="D176" s="22">
        <v>2016</v>
      </c>
      <c r="E176" s="23">
        <v>1.7928240740740741E-2</v>
      </c>
      <c r="F176" s="22" t="s">
        <v>181</v>
      </c>
      <c r="G176" s="22">
        <f>COUNTIF($B$2:$B$7002,B176)+COUNTIF('all time 3'!$B$2:$B$32004,B176)</f>
        <v>7</v>
      </c>
      <c r="H176" s="22"/>
      <c r="I176" s="22">
        <f t="shared" si="2"/>
        <v>14</v>
      </c>
    </row>
    <row r="177" spans="1:9" hidden="1" x14ac:dyDescent="0.2">
      <c r="A177" s="22">
        <v>176</v>
      </c>
      <c r="B177" s="60" t="s">
        <v>212</v>
      </c>
      <c r="C177" s="41">
        <v>1972</v>
      </c>
      <c r="D177" s="22">
        <v>2001</v>
      </c>
      <c r="E177" s="24">
        <v>1.7939814814814815E-2</v>
      </c>
      <c r="F177" s="22" t="s">
        <v>181</v>
      </c>
      <c r="G177" s="22">
        <f>COUNTIF($B$2:$B$7002,B177)+COUNTIF('all time 3'!$B$2:$B$32004,B177)</f>
        <v>1</v>
      </c>
      <c r="H177" s="22"/>
      <c r="I177" s="22">
        <f t="shared" si="2"/>
        <v>29</v>
      </c>
    </row>
    <row r="178" spans="1:9" hidden="1" x14ac:dyDescent="0.2">
      <c r="A178" s="22">
        <v>177</v>
      </c>
      <c r="B178" s="60" t="s">
        <v>104</v>
      </c>
      <c r="C178" s="43">
        <v>1988</v>
      </c>
      <c r="D178" s="22">
        <v>2005</v>
      </c>
      <c r="E178" s="23">
        <v>1.7962962962962962E-2</v>
      </c>
      <c r="F178" s="22" t="s">
        <v>181</v>
      </c>
      <c r="G178" s="22">
        <f>COUNTIF($B$2:$B$7002,B178)+COUNTIF('all time 3'!$B$2:$B$32004,B178)</f>
        <v>8</v>
      </c>
      <c r="H178" s="22"/>
      <c r="I178" s="22">
        <f t="shared" si="2"/>
        <v>17</v>
      </c>
    </row>
    <row r="179" spans="1:9" hidden="1" x14ac:dyDescent="0.2">
      <c r="A179" s="22">
        <v>178</v>
      </c>
      <c r="B179" s="60" t="s">
        <v>191</v>
      </c>
      <c r="C179" s="42">
        <v>1983</v>
      </c>
      <c r="D179" s="28">
        <v>1999</v>
      </c>
      <c r="E179" s="29">
        <v>1.7974537037037035E-2</v>
      </c>
      <c r="F179" s="22" t="s">
        <v>181</v>
      </c>
      <c r="G179" s="22">
        <f>COUNTIF($B$2:$B$7002,B179)+COUNTIF('all time 3'!$B$2:$B$32004,B179)</f>
        <v>3</v>
      </c>
      <c r="H179" s="22"/>
      <c r="I179" s="22">
        <f t="shared" si="2"/>
        <v>16</v>
      </c>
    </row>
    <row r="180" spans="1:9" hidden="1" x14ac:dyDescent="0.2">
      <c r="A180" s="22">
        <v>179</v>
      </c>
      <c r="B180" s="59" t="s">
        <v>52</v>
      </c>
      <c r="C180" s="43">
        <v>1985</v>
      </c>
      <c r="D180" s="22">
        <v>2015</v>
      </c>
      <c r="E180" s="23">
        <v>1.7997685185185186E-2</v>
      </c>
      <c r="F180" s="22" t="s">
        <v>181</v>
      </c>
      <c r="G180" s="22">
        <f>COUNTIF($B$2:$B$7002,B180)+COUNTIF('all time 3'!$B$2:$B$32004,B180)</f>
        <v>9</v>
      </c>
      <c r="H180" s="22"/>
      <c r="I180" s="22">
        <f t="shared" si="2"/>
        <v>30</v>
      </c>
    </row>
    <row r="181" spans="1:9" hidden="1" x14ac:dyDescent="0.2">
      <c r="A181" s="22">
        <v>180</v>
      </c>
      <c r="B181" s="60" t="s">
        <v>213</v>
      </c>
      <c r="C181" s="43">
        <v>1968</v>
      </c>
      <c r="D181" s="22">
        <v>2003</v>
      </c>
      <c r="E181" s="24">
        <v>1.7997685185185186E-2</v>
      </c>
      <c r="F181" s="22" t="s">
        <v>181</v>
      </c>
      <c r="G181" s="22">
        <f>COUNTIF($B$2:$B$7002,B181)+COUNTIF('all time 3'!$B$2:$B$32004,B181)</f>
        <v>7</v>
      </c>
      <c r="H181" s="22"/>
      <c r="I181" s="22">
        <f t="shared" si="2"/>
        <v>35</v>
      </c>
    </row>
    <row r="182" spans="1:9" hidden="1" x14ac:dyDescent="0.2">
      <c r="A182" s="22">
        <v>181</v>
      </c>
      <c r="B182" s="60" t="s">
        <v>214</v>
      </c>
      <c r="C182" s="43">
        <v>1965</v>
      </c>
      <c r="D182" s="22">
        <v>2006</v>
      </c>
      <c r="E182" s="23">
        <v>1.7997685185185186E-2</v>
      </c>
      <c r="F182" s="22" t="s">
        <v>181</v>
      </c>
      <c r="G182" s="22">
        <f>COUNTIF($B$2:$B$7002,B182)+COUNTIF('all time 3'!$B$2:$B$32004,B182)</f>
        <v>6</v>
      </c>
      <c r="H182" s="22"/>
      <c r="I182" s="22">
        <f t="shared" si="2"/>
        <v>41</v>
      </c>
    </row>
    <row r="183" spans="1:9" hidden="1" x14ac:dyDescent="0.2">
      <c r="A183" s="22">
        <v>182</v>
      </c>
      <c r="B183" s="59" t="s">
        <v>57</v>
      </c>
      <c r="C183" s="43">
        <v>1975</v>
      </c>
      <c r="D183" s="22">
        <v>2013</v>
      </c>
      <c r="E183" s="23">
        <v>1.800925925925926E-2</v>
      </c>
      <c r="F183" s="22" t="s">
        <v>181</v>
      </c>
      <c r="G183" s="22">
        <f>COUNTIF($B$2:$B$7002,B183)+COUNTIF('all time 3'!$B$2:$B$32004,B183)</f>
        <v>22</v>
      </c>
      <c r="H183" s="22"/>
      <c r="I183" s="22">
        <f t="shared" si="2"/>
        <v>38</v>
      </c>
    </row>
    <row r="184" spans="1:9" hidden="1" x14ac:dyDescent="0.2">
      <c r="A184" s="22">
        <v>183</v>
      </c>
      <c r="B184" s="59" t="s">
        <v>59</v>
      </c>
      <c r="C184" s="43">
        <v>1989</v>
      </c>
      <c r="D184" s="22">
        <v>2014</v>
      </c>
      <c r="E184" s="23">
        <v>1.800925925925926E-2</v>
      </c>
      <c r="F184" s="22" t="s">
        <v>181</v>
      </c>
      <c r="G184" s="22">
        <f>COUNTIF($B$2:$B$7002,B184)+COUNTIF('all time 3'!$B$2:$B$32004,B184)</f>
        <v>14</v>
      </c>
      <c r="H184" s="22"/>
      <c r="I184" s="22">
        <f t="shared" si="2"/>
        <v>25</v>
      </c>
    </row>
    <row r="185" spans="1:9" hidden="1" x14ac:dyDescent="0.2">
      <c r="A185" s="22">
        <v>184</v>
      </c>
      <c r="B185" s="59" t="s">
        <v>205</v>
      </c>
      <c r="C185" s="43">
        <v>1983</v>
      </c>
      <c r="D185" s="22">
        <v>2012</v>
      </c>
      <c r="E185" s="23">
        <v>1.8067129629629631E-2</v>
      </c>
      <c r="F185" s="22" t="s">
        <v>181</v>
      </c>
      <c r="G185" s="22">
        <f>COUNTIF($B$2:$B$7002,B185)+COUNTIF('all time 3'!$B$2:$B$32004,B185)</f>
        <v>3</v>
      </c>
      <c r="H185" s="22"/>
      <c r="I185" s="22">
        <f t="shared" si="2"/>
        <v>29</v>
      </c>
    </row>
    <row r="186" spans="1:9" hidden="1" x14ac:dyDescent="0.2">
      <c r="A186" s="22">
        <v>185</v>
      </c>
      <c r="B186" s="60" t="s">
        <v>57</v>
      </c>
      <c r="C186" s="43">
        <v>1975</v>
      </c>
      <c r="D186" s="22">
        <v>2007</v>
      </c>
      <c r="E186" s="23">
        <v>1.8078703703703704E-2</v>
      </c>
      <c r="F186" s="22" t="s">
        <v>181</v>
      </c>
      <c r="G186" s="22">
        <f>COUNTIF($B$2:$B$7002,B186)+COUNTIF('all time 3'!$B$2:$B$32004,B186)</f>
        <v>22</v>
      </c>
      <c r="H186" s="22"/>
      <c r="I186" s="22">
        <f t="shared" si="2"/>
        <v>32</v>
      </c>
    </row>
    <row r="187" spans="1:9" hidden="1" x14ac:dyDescent="0.2">
      <c r="A187" s="22">
        <v>186</v>
      </c>
      <c r="B187" s="59" t="s">
        <v>67</v>
      </c>
      <c r="C187" s="43">
        <v>1981</v>
      </c>
      <c r="D187" s="22">
        <v>2011</v>
      </c>
      <c r="E187" s="23">
        <v>1.8078703703703704E-2</v>
      </c>
      <c r="F187" s="22" t="s">
        <v>195</v>
      </c>
      <c r="G187" s="22">
        <f>COUNTIF($B$2:$B$7002,B187)+COUNTIF('all time 3'!$B$2:$B$32004,B187)</f>
        <v>5</v>
      </c>
      <c r="H187" s="22"/>
      <c r="I187" s="22">
        <f t="shared" si="2"/>
        <v>30</v>
      </c>
    </row>
    <row r="188" spans="1:9" hidden="1" x14ac:dyDescent="0.2">
      <c r="A188" s="22">
        <v>187</v>
      </c>
      <c r="B188" s="59" t="s">
        <v>329</v>
      </c>
      <c r="C188" s="43">
        <v>1973</v>
      </c>
      <c r="D188" s="22">
        <v>2014</v>
      </c>
      <c r="E188" s="23">
        <v>1.8078703703703704E-2</v>
      </c>
      <c r="F188" s="22" t="s">
        <v>181</v>
      </c>
      <c r="G188" s="22">
        <f>COUNTIF($B$2:$B$7002,B188)+COUNTIF('all time 3'!$B$2:$B$32004,B188)</f>
        <v>7</v>
      </c>
      <c r="H188" s="22"/>
      <c r="I188" s="22">
        <f t="shared" si="2"/>
        <v>41</v>
      </c>
    </row>
    <row r="189" spans="1:9" hidden="1" x14ac:dyDescent="0.2">
      <c r="A189" s="22">
        <v>188</v>
      </c>
      <c r="B189" s="59" t="s">
        <v>323</v>
      </c>
      <c r="C189" s="43">
        <v>1958</v>
      </c>
      <c r="D189" s="22">
        <v>2010</v>
      </c>
      <c r="E189" s="23">
        <v>1.8090277777777778E-2</v>
      </c>
      <c r="F189" s="22" t="s">
        <v>181</v>
      </c>
      <c r="G189" s="22">
        <f>COUNTIF($B$2:$B$7002,B189)+COUNTIF('all time 3'!$B$2:$B$32004,B189)</f>
        <v>1</v>
      </c>
      <c r="H189" s="22"/>
      <c r="I189" s="22">
        <f t="shared" si="2"/>
        <v>52</v>
      </c>
    </row>
    <row r="190" spans="1:9" hidden="1" x14ac:dyDescent="0.2">
      <c r="A190" s="22">
        <v>189</v>
      </c>
      <c r="B190" s="60" t="s">
        <v>103</v>
      </c>
      <c r="C190" s="42">
        <v>1998</v>
      </c>
      <c r="D190" s="22">
        <v>2015</v>
      </c>
      <c r="E190" s="29">
        <v>1.8101851851851852E-2</v>
      </c>
      <c r="F190" s="22" t="s">
        <v>181</v>
      </c>
      <c r="G190" s="22">
        <f>COUNTIF($B$2:$B$7002,B190)+COUNTIF('all time 3'!$B$2:$B$32004,B190)</f>
        <v>10</v>
      </c>
      <c r="H190" s="22"/>
      <c r="I190" s="22">
        <f t="shared" si="2"/>
        <v>17</v>
      </c>
    </row>
    <row r="191" spans="1:9" hidden="1" x14ac:dyDescent="0.2">
      <c r="A191" s="22">
        <v>190</v>
      </c>
      <c r="B191" s="60" t="s">
        <v>214</v>
      </c>
      <c r="C191" s="43">
        <v>1965</v>
      </c>
      <c r="D191" s="22">
        <v>2004</v>
      </c>
      <c r="E191" s="24">
        <v>1.8113425925925925E-2</v>
      </c>
      <c r="F191" s="22" t="s">
        <v>181</v>
      </c>
      <c r="G191" s="22">
        <f>COUNTIF($B$2:$B$7002,B191)+COUNTIF('all time 3'!$B$2:$B$32004,B191)</f>
        <v>6</v>
      </c>
      <c r="H191" s="22"/>
      <c r="I191" s="22">
        <f t="shared" si="2"/>
        <v>39</v>
      </c>
    </row>
    <row r="192" spans="1:9" hidden="1" x14ac:dyDescent="0.2">
      <c r="A192" s="22">
        <v>191</v>
      </c>
      <c r="B192" s="60" t="s">
        <v>61</v>
      </c>
      <c r="C192" s="43">
        <v>1974</v>
      </c>
      <c r="D192" s="22">
        <v>2009</v>
      </c>
      <c r="E192" s="23">
        <v>1.8136574074074072E-2</v>
      </c>
      <c r="F192" s="22" t="s">
        <v>181</v>
      </c>
      <c r="G192" s="22">
        <f>COUNTIF($B$2:$B$7002,B192)+COUNTIF('all time 3'!$B$2:$B$32004,B192)</f>
        <v>4</v>
      </c>
      <c r="H192" s="22"/>
      <c r="I192" s="22">
        <f t="shared" si="2"/>
        <v>35</v>
      </c>
    </row>
    <row r="193" spans="1:9" hidden="1" x14ac:dyDescent="0.2">
      <c r="A193" s="22">
        <v>192</v>
      </c>
      <c r="B193" s="60" t="s">
        <v>52</v>
      </c>
      <c r="C193" s="43">
        <v>1985</v>
      </c>
      <c r="D193" s="22">
        <v>2005</v>
      </c>
      <c r="E193" s="23">
        <v>1.8148148148148146E-2</v>
      </c>
      <c r="F193" s="22" t="s">
        <v>181</v>
      </c>
      <c r="G193" s="22">
        <f>COUNTIF($B$2:$B$7002,B193)+COUNTIF('all time 3'!$B$2:$B$32004,B193)</f>
        <v>9</v>
      </c>
      <c r="H193" s="22"/>
      <c r="I193" s="22">
        <f t="shared" si="2"/>
        <v>20</v>
      </c>
    </row>
    <row r="194" spans="1:9" hidden="1" x14ac:dyDescent="0.2">
      <c r="A194" s="22">
        <v>193</v>
      </c>
      <c r="B194" s="59" t="s">
        <v>63</v>
      </c>
      <c r="C194" s="43">
        <v>1970</v>
      </c>
      <c r="D194" s="22">
        <v>2011</v>
      </c>
      <c r="E194" s="23">
        <v>1.8148148148148146E-2</v>
      </c>
      <c r="F194" s="22" t="s">
        <v>181</v>
      </c>
      <c r="G194" s="22">
        <f>COUNTIF($B$2:$B$7002,B194)+COUNTIF('all time 3'!$B$2:$B$32004,B194)</f>
        <v>12</v>
      </c>
      <c r="H194" s="22"/>
      <c r="I194" s="22">
        <f t="shared" ref="I194:I257" si="3">D194-C194</f>
        <v>41</v>
      </c>
    </row>
    <row r="195" spans="1:9" hidden="1" x14ac:dyDescent="0.2">
      <c r="A195" s="22">
        <v>194</v>
      </c>
      <c r="B195" s="59" t="s">
        <v>331</v>
      </c>
      <c r="C195" s="43">
        <v>1994</v>
      </c>
      <c r="D195" s="22">
        <v>2015</v>
      </c>
      <c r="E195" s="23">
        <v>1.8148148148148146E-2</v>
      </c>
      <c r="F195" s="22" t="s">
        <v>181</v>
      </c>
      <c r="G195" s="22">
        <f>COUNTIF($B$2:$B$7002,B195)+COUNTIF('all time 3'!$B$2:$B$32004,B195)</f>
        <v>5</v>
      </c>
      <c r="H195" s="22"/>
      <c r="I195" s="22">
        <f t="shared" si="3"/>
        <v>21</v>
      </c>
    </row>
    <row r="196" spans="1:9" hidden="1" x14ac:dyDescent="0.2">
      <c r="A196" s="22">
        <v>195</v>
      </c>
      <c r="B196" s="59" t="s">
        <v>14</v>
      </c>
      <c r="C196" s="43">
        <v>2002</v>
      </c>
      <c r="D196" s="22">
        <v>2014</v>
      </c>
      <c r="E196" s="23">
        <v>1.8171296296296297E-2</v>
      </c>
      <c r="F196" s="22" t="s">
        <v>181</v>
      </c>
      <c r="G196" s="22">
        <f>COUNTIF($B$2:$B$7002,B196)+COUNTIF('all time 3'!$B$2:$B$32004,B196)</f>
        <v>8</v>
      </c>
      <c r="H196" s="22"/>
      <c r="I196" s="22">
        <f t="shared" si="3"/>
        <v>12</v>
      </c>
    </row>
    <row r="197" spans="1:9" hidden="1" x14ac:dyDescent="0.2">
      <c r="A197" s="22">
        <v>196</v>
      </c>
      <c r="B197" s="60" t="s">
        <v>56</v>
      </c>
      <c r="C197" s="43">
        <v>1985</v>
      </c>
      <c r="D197" s="22">
        <v>2007</v>
      </c>
      <c r="E197" s="23">
        <v>1.818287037037037E-2</v>
      </c>
      <c r="F197" s="22" t="s">
        <v>181</v>
      </c>
      <c r="G197" s="22">
        <f>COUNTIF($B$2:$B$7002,B197)+COUNTIF('all time 3'!$B$2:$B$32004,B197)</f>
        <v>12</v>
      </c>
      <c r="H197" s="22"/>
      <c r="I197" s="22">
        <f t="shared" si="3"/>
        <v>22</v>
      </c>
    </row>
    <row r="198" spans="1:9" hidden="1" x14ac:dyDescent="0.2">
      <c r="A198" s="22">
        <v>197</v>
      </c>
      <c r="B198" s="59" t="s">
        <v>59</v>
      </c>
      <c r="C198" s="43">
        <v>1989</v>
      </c>
      <c r="D198" s="22">
        <v>2016</v>
      </c>
      <c r="E198" s="23">
        <v>1.818287037037037E-2</v>
      </c>
      <c r="F198" s="22" t="s">
        <v>181</v>
      </c>
      <c r="G198" s="22">
        <f>COUNTIF($B$2:$B$7002,B198)+COUNTIF('all time 3'!$B$2:$B$32004,B198)</f>
        <v>14</v>
      </c>
      <c r="H198" s="22"/>
      <c r="I198" s="22">
        <f t="shared" si="3"/>
        <v>27</v>
      </c>
    </row>
    <row r="199" spans="1:9" hidden="1" x14ac:dyDescent="0.2">
      <c r="A199" s="22">
        <v>198</v>
      </c>
      <c r="B199" s="60" t="s">
        <v>204</v>
      </c>
      <c r="C199" s="42">
        <v>1948</v>
      </c>
      <c r="D199" s="28">
        <v>1999</v>
      </c>
      <c r="E199" s="29">
        <v>1.8194444444444444E-2</v>
      </c>
      <c r="F199" s="22" t="s">
        <v>181</v>
      </c>
      <c r="G199" s="22">
        <f>COUNTIF($B$2:$B$7002,B199)+COUNTIF('all time 3'!$B$2:$B$32004,B199)</f>
        <v>4</v>
      </c>
      <c r="H199" s="22"/>
      <c r="I199" s="22">
        <f t="shared" si="3"/>
        <v>51</v>
      </c>
    </row>
    <row r="200" spans="1:9" hidden="1" x14ac:dyDescent="0.2">
      <c r="A200" s="22">
        <v>199</v>
      </c>
      <c r="B200" s="60" t="s">
        <v>215</v>
      </c>
      <c r="C200" s="43">
        <v>1986</v>
      </c>
      <c r="D200" s="22">
        <v>2004</v>
      </c>
      <c r="E200" s="24">
        <v>1.8194444444444444E-2</v>
      </c>
      <c r="F200" s="22" t="s">
        <v>181</v>
      </c>
      <c r="G200" s="22">
        <f>COUNTIF($B$2:$B$7002,B200)+COUNTIF('all time 3'!$B$2:$B$32004,B200)</f>
        <v>1</v>
      </c>
      <c r="H200" s="22"/>
      <c r="I200" s="22">
        <f t="shared" si="3"/>
        <v>18</v>
      </c>
    </row>
    <row r="201" spans="1:9" hidden="1" x14ac:dyDescent="0.2">
      <c r="A201" s="22">
        <v>200</v>
      </c>
      <c r="B201" s="59" t="s">
        <v>381</v>
      </c>
      <c r="C201" s="43">
        <v>1981</v>
      </c>
      <c r="D201" s="22">
        <v>2012</v>
      </c>
      <c r="E201" s="23">
        <v>1.8206018518518517E-2</v>
      </c>
      <c r="F201" s="22" t="s">
        <v>181</v>
      </c>
      <c r="G201" s="22">
        <f>COUNTIF($B$2:$B$7002,B201)+COUNTIF('all time 3'!$B$2:$B$32004,B201)</f>
        <v>2</v>
      </c>
      <c r="H201" s="22"/>
      <c r="I201" s="22">
        <f t="shared" si="3"/>
        <v>31</v>
      </c>
    </row>
    <row r="202" spans="1:9" hidden="1" x14ac:dyDescent="0.2">
      <c r="A202" s="22">
        <v>201</v>
      </c>
      <c r="B202" s="59" t="s">
        <v>59</v>
      </c>
      <c r="C202" s="43">
        <v>1989</v>
      </c>
      <c r="D202" s="22">
        <v>2013</v>
      </c>
      <c r="E202" s="23">
        <v>1.8217592592592594E-2</v>
      </c>
      <c r="F202" s="22" t="s">
        <v>181</v>
      </c>
      <c r="G202" s="22">
        <f>COUNTIF($B$2:$B$7002,B202)+COUNTIF('all time 3'!$B$2:$B$32004,B202)</f>
        <v>14</v>
      </c>
      <c r="H202" s="22"/>
      <c r="I202" s="22">
        <f t="shared" si="3"/>
        <v>24</v>
      </c>
    </row>
    <row r="203" spans="1:9" hidden="1" x14ac:dyDescent="0.2">
      <c r="A203" s="22">
        <v>202</v>
      </c>
      <c r="B203" s="60" t="s">
        <v>202</v>
      </c>
      <c r="C203" s="41">
        <v>1982</v>
      </c>
      <c r="D203" s="22">
        <v>1998</v>
      </c>
      <c r="E203" s="23">
        <v>1.8240740740740741E-2</v>
      </c>
      <c r="F203" s="22" t="s">
        <v>181</v>
      </c>
      <c r="G203" s="22">
        <f>COUNTIF($B$2:$B$7002,B203)+COUNTIF('all time 3'!$B$2:$B$32004,B203)</f>
        <v>9</v>
      </c>
      <c r="H203" s="22"/>
      <c r="I203" s="22">
        <f t="shared" si="3"/>
        <v>16</v>
      </c>
    </row>
    <row r="204" spans="1:9" hidden="1" x14ac:dyDescent="0.2">
      <c r="A204" s="22">
        <v>203</v>
      </c>
      <c r="B204" s="60" t="s">
        <v>216</v>
      </c>
      <c r="C204" s="43">
        <v>1982</v>
      </c>
      <c r="D204" s="22">
        <v>2002</v>
      </c>
      <c r="E204" s="24">
        <v>1.8240740740740741E-2</v>
      </c>
      <c r="F204" s="22" t="s">
        <v>181</v>
      </c>
      <c r="G204" s="22">
        <f>COUNTIF($B$2:$B$7002,B204)+COUNTIF('all time 3'!$B$2:$B$32004,B204)</f>
        <v>1</v>
      </c>
      <c r="H204" s="22"/>
      <c r="I204" s="22">
        <f t="shared" si="3"/>
        <v>20</v>
      </c>
    </row>
    <row r="205" spans="1:9" hidden="1" x14ac:dyDescent="0.2">
      <c r="A205" s="22">
        <v>204</v>
      </c>
      <c r="B205" s="60" t="s">
        <v>214</v>
      </c>
      <c r="C205" s="41">
        <v>1965</v>
      </c>
      <c r="D205" s="22">
        <v>2000</v>
      </c>
      <c r="E205" s="24">
        <v>1.8252314814814815E-2</v>
      </c>
      <c r="F205" s="22" t="s">
        <v>181</v>
      </c>
      <c r="G205" s="22">
        <f>COUNTIF($B$2:$B$7002,B205)+COUNTIF('all time 3'!$B$2:$B$32004,B205)</f>
        <v>6</v>
      </c>
      <c r="H205" s="22"/>
      <c r="I205" s="22">
        <f t="shared" si="3"/>
        <v>35</v>
      </c>
    </row>
    <row r="206" spans="1:9" hidden="1" x14ac:dyDescent="0.2">
      <c r="A206" s="22">
        <v>205</v>
      </c>
      <c r="B206" s="60" t="s">
        <v>214</v>
      </c>
      <c r="C206" s="43">
        <v>1965</v>
      </c>
      <c r="D206" s="22">
        <v>2002</v>
      </c>
      <c r="E206" s="24">
        <v>1.8252314814814815E-2</v>
      </c>
      <c r="F206" s="22" t="s">
        <v>181</v>
      </c>
      <c r="G206" s="22">
        <f>COUNTIF($B$2:$B$7002,B206)+COUNTIF('all time 3'!$B$2:$B$32004,B206)</f>
        <v>6</v>
      </c>
      <c r="H206" s="22"/>
      <c r="I206" s="22">
        <f t="shared" si="3"/>
        <v>37</v>
      </c>
    </row>
    <row r="207" spans="1:9" hidden="1" x14ac:dyDescent="0.2">
      <c r="A207" s="22">
        <v>206</v>
      </c>
      <c r="B207" s="60" t="s">
        <v>213</v>
      </c>
      <c r="C207" s="43">
        <v>1968</v>
      </c>
      <c r="D207" s="22">
        <v>2004</v>
      </c>
      <c r="E207" s="24">
        <v>1.8263888888888889E-2</v>
      </c>
      <c r="F207" s="22" t="s">
        <v>181</v>
      </c>
      <c r="G207" s="22">
        <f>COUNTIF($B$2:$B$7002,B207)+COUNTIF('all time 3'!$B$2:$B$32004,B207)</f>
        <v>7</v>
      </c>
      <c r="H207" s="22"/>
      <c r="I207" s="22">
        <f t="shared" si="3"/>
        <v>36</v>
      </c>
    </row>
    <row r="208" spans="1:9" hidden="1" x14ac:dyDescent="0.2">
      <c r="A208" s="22">
        <v>207</v>
      </c>
      <c r="B208" s="60" t="s">
        <v>189</v>
      </c>
      <c r="C208" s="43">
        <v>1965</v>
      </c>
      <c r="D208" s="22">
        <v>2002</v>
      </c>
      <c r="E208" s="24">
        <v>1.8263888888888889E-2</v>
      </c>
      <c r="F208" s="22" t="s">
        <v>181</v>
      </c>
      <c r="G208" s="22">
        <f>COUNTIF($B$2:$B$7002,B208)+COUNTIF('all time 3'!$B$2:$B$32004,B208)</f>
        <v>2</v>
      </c>
      <c r="H208" s="22"/>
      <c r="I208" s="22">
        <f t="shared" si="3"/>
        <v>37</v>
      </c>
    </row>
    <row r="209" spans="1:9" hidden="1" x14ac:dyDescent="0.2">
      <c r="A209" s="22">
        <v>208</v>
      </c>
      <c r="B209" s="59" t="s">
        <v>197</v>
      </c>
      <c r="C209" s="43">
        <v>1962</v>
      </c>
      <c r="D209" s="22">
        <v>2011</v>
      </c>
      <c r="E209" s="23">
        <v>1.8275462962962962E-2</v>
      </c>
      <c r="F209" s="22" t="s">
        <v>181</v>
      </c>
      <c r="G209" s="22">
        <f>COUNTIF($B$2:$B$7002,B209)+COUNTIF('all time 3'!$B$2:$B$32004,B209)</f>
        <v>11</v>
      </c>
      <c r="H209" s="22"/>
      <c r="I209" s="22">
        <f t="shared" si="3"/>
        <v>49</v>
      </c>
    </row>
    <row r="210" spans="1:9" hidden="1" x14ac:dyDescent="0.2">
      <c r="A210" s="22">
        <v>209</v>
      </c>
      <c r="B210" s="60" t="s">
        <v>214</v>
      </c>
      <c r="C210" s="42">
        <v>1965</v>
      </c>
      <c r="D210" s="28">
        <v>1999</v>
      </c>
      <c r="E210" s="29">
        <v>1.8275462962962962E-2</v>
      </c>
      <c r="F210" s="22" t="s">
        <v>181</v>
      </c>
      <c r="G210" s="22">
        <f>COUNTIF($B$2:$B$7002,B210)+COUNTIF('all time 3'!$B$2:$B$32004,B210)</f>
        <v>6</v>
      </c>
      <c r="H210" s="22"/>
      <c r="I210" s="22">
        <f t="shared" si="3"/>
        <v>34</v>
      </c>
    </row>
    <row r="211" spans="1:9" hidden="1" x14ac:dyDescent="0.2">
      <c r="A211" s="22">
        <v>210</v>
      </c>
      <c r="B211" s="60" t="s">
        <v>62</v>
      </c>
      <c r="C211" s="43">
        <v>1995</v>
      </c>
      <c r="D211" s="22">
        <v>2009</v>
      </c>
      <c r="E211" s="23">
        <v>1.834490740740741E-2</v>
      </c>
      <c r="F211" s="22" t="s">
        <v>181</v>
      </c>
      <c r="G211" s="22">
        <f>COUNTIF($B$2:$B$7002,B211)+COUNTIF('all time 3'!$B$2:$B$32004,B211)</f>
        <v>9</v>
      </c>
      <c r="H211" s="22"/>
      <c r="I211" s="22">
        <f t="shared" si="3"/>
        <v>14</v>
      </c>
    </row>
    <row r="212" spans="1:9" hidden="1" x14ac:dyDescent="0.2">
      <c r="A212" s="22">
        <v>211</v>
      </c>
      <c r="B212" s="60" t="s">
        <v>106</v>
      </c>
      <c r="C212" s="43">
        <v>1988</v>
      </c>
      <c r="D212" s="22">
        <v>2004</v>
      </c>
      <c r="E212" s="24">
        <v>1.834490740740741E-2</v>
      </c>
      <c r="F212" s="22" t="s">
        <v>195</v>
      </c>
      <c r="G212" s="22">
        <f>COUNTIF($B$2:$B$7002,B212)+COUNTIF('all time 3'!$B$2:$B$32004,B212)</f>
        <v>8</v>
      </c>
      <c r="H212" s="22"/>
      <c r="I212" s="22">
        <f t="shared" si="3"/>
        <v>16</v>
      </c>
    </row>
    <row r="213" spans="1:9" hidden="1" x14ac:dyDescent="0.2">
      <c r="A213" s="22">
        <v>212</v>
      </c>
      <c r="B213" s="60" t="s">
        <v>217</v>
      </c>
      <c r="C213" s="43">
        <v>1987</v>
      </c>
      <c r="D213" s="22">
        <v>2005</v>
      </c>
      <c r="E213" s="23">
        <v>1.834490740740741E-2</v>
      </c>
      <c r="F213" s="22" t="s">
        <v>181</v>
      </c>
      <c r="G213" s="22">
        <f>COUNTIF($B$2:$B$7002,B213)+COUNTIF('all time 3'!$B$2:$B$32004,B213)</f>
        <v>1</v>
      </c>
      <c r="H213" s="22"/>
      <c r="I213" s="22">
        <f t="shared" si="3"/>
        <v>18</v>
      </c>
    </row>
    <row r="214" spans="1:9" hidden="1" x14ac:dyDescent="0.2">
      <c r="A214" s="22">
        <v>213</v>
      </c>
      <c r="B214" s="60" t="s">
        <v>213</v>
      </c>
      <c r="C214" s="43">
        <v>1968</v>
      </c>
      <c r="D214" s="22">
        <v>2007</v>
      </c>
      <c r="E214" s="23">
        <v>1.8368055555555554E-2</v>
      </c>
      <c r="F214" s="22" t="s">
        <v>181</v>
      </c>
      <c r="G214" s="22">
        <f>COUNTIF($B$2:$B$7002,B214)+COUNTIF('all time 3'!$B$2:$B$32004,B214)</f>
        <v>7</v>
      </c>
      <c r="H214" s="22"/>
      <c r="I214" s="22">
        <f t="shared" si="3"/>
        <v>39</v>
      </c>
    </row>
    <row r="215" spans="1:9" hidden="1" x14ac:dyDescent="0.2">
      <c r="A215" s="22">
        <v>214</v>
      </c>
      <c r="B215" s="60" t="s">
        <v>218</v>
      </c>
      <c r="C215" s="43">
        <v>1969</v>
      </c>
      <c r="D215" s="22">
        <v>2005</v>
      </c>
      <c r="E215" s="23">
        <v>1.8368055555555554E-2</v>
      </c>
      <c r="F215" s="22" t="s">
        <v>181</v>
      </c>
      <c r="G215" s="22">
        <f>COUNTIF($B$2:$B$7002,B215)+COUNTIF('all time 3'!$B$2:$B$32004,B215)</f>
        <v>3</v>
      </c>
      <c r="H215" s="22"/>
      <c r="I215" s="22">
        <f t="shared" si="3"/>
        <v>36</v>
      </c>
    </row>
    <row r="216" spans="1:9" hidden="1" x14ac:dyDescent="0.2">
      <c r="A216" s="22">
        <v>215</v>
      </c>
      <c r="B216" s="59" t="s">
        <v>329</v>
      </c>
      <c r="C216" s="43">
        <v>1973</v>
      </c>
      <c r="D216" s="22">
        <v>2010</v>
      </c>
      <c r="E216" s="23">
        <v>1.8379629629629628E-2</v>
      </c>
      <c r="F216" s="22" t="s">
        <v>181</v>
      </c>
      <c r="G216" s="22">
        <f>COUNTIF($B$2:$B$7002,B216)+COUNTIF('all time 3'!$B$2:$B$32004,B216)</f>
        <v>7</v>
      </c>
      <c r="H216" s="22"/>
      <c r="I216" s="22">
        <f t="shared" si="3"/>
        <v>37</v>
      </c>
    </row>
    <row r="217" spans="1:9" hidden="1" x14ac:dyDescent="0.2">
      <c r="A217" s="22">
        <v>216</v>
      </c>
      <c r="B217" s="60" t="s">
        <v>214</v>
      </c>
      <c r="C217" s="43">
        <v>1965</v>
      </c>
      <c r="D217" s="22">
        <v>2005</v>
      </c>
      <c r="E217" s="23">
        <v>1.8391203703703705E-2</v>
      </c>
      <c r="F217" s="22" t="s">
        <v>181</v>
      </c>
      <c r="G217" s="22">
        <f>COUNTIF($B$2:$B$7002,B217)+COUNTIF('all time 3'!$B$2:$B$32004,B217)</f>
        <v>6</v>
      </c>
      <c r="H217" s="22"/>
      <c r="I217" s="22">
        <f t="shared" si="3"/>
        <v>40</v>
      </c>
    </row>
    <row r="218" spans="1:9" hidden="1" x14ac:dyDescent="0.2">
      <c r="A218" s="22">
        <v>217</v>
      </c>
      <c r="B218" s="60" t="s">
        <v>31</v>
      </c>
      <c r="C218" s="42">
        <v>2001</v>
      </c>
      <c r="D218" s="22">
        <v>2015</v>
      </c>
      <c r="E218" s="29">
        <v>1.8391203703703705E-2</v>
      </c>
      <c r="F218" s="22" t="s">
        <v>181</v>
      </c>
      <c r="G218" s="22">
        <f>COUNTIF($B$2:$B$7002,B218)+COUNTIF('all time 3'!$B$2:$B$32004,B218)</f>
        <v>6</v>
      </c>
      <c r="H218" s="22"/>
      <c r="I218" s="22">
        <f t="shared" si="3"/>
        <v>14</v>
      </c>
    </row>
    <row r="219" spans="1:9" hidden="1" x14ac:dyDescent="0.2">
      <c r="A219" s="22">
        <v>218</v>
      </c>
      <c r="B219" s="59" t="s">
        <v>46</v>
      </c>
      <c r="C219" s="43">
        <v>2002</v>
      </c>
      <c r="D219" s="22">
        <v>2015</v>
      </c>
      <c r="E219" s="24">
        <v>1.8391203703703705E-2</v>
      </c>
      <c r="F219" s="22" t="s">
        <v>181</v>
      </c>
      <c r="G219" s="22">
        <f>COUNTIF($B$2:$B$7002,B219)+COUNTIF('all time 3'!$B$2:$B$32004,B219)</f>
        <v>7</v>
      </c>
      <c r="H219" s="22"/>
      <c r="I219" s="22">
        <f t="shared" si="3"/>
        <v>13</v>
      </c>
    </row>
    <row r="220" spans="1:9" hidden="1" x14ac:dyDescent="0.2">
      <c r="A220" s="22">
        <v>219</v>
      </c>
      <c r="B220" s="60" t="s">
        <v>104</v>
      </c>
      <c r="C220" s="41">
        <v>1988</v>
      </c>
      <c r="D220" s="22">
        <v>2001</v>
      </c>
      <c r="E220" s="24">
        <v>1.8402777777777778E-2</v>
      </c>
      <c r="F220" s="22" t="s">
        <v>181</v>
      </c>
      <c r="G220" s="22">
        <f>COUNTIF($B$2:$B$7002,B220)+COUNTIF('all time 3'!$B$2:$B$32004,B220)</f>
        <v>8</v>
      </c>
      <c r="H220" s="22"/>
      <c r="I220" s="22">
        <f t="shared" si="3"/>
        <v>13</v>
      </c>
    </row>
    <row r="221" spans="1:9" hidden="1" x14ac:dyDescent="0.2">
      <c r="A221" s="22">
        <v>220</v>
      </c>
      <c r="B221" s="59" t="s">
        <v>88</v>
      </c>
      <c r="C221" s="43">
        <v>1994</v>
      </c>
      <c r="D221" s="22">
        <v>2013</v>
      </c>
      <c r="E221" s="23">
        <v>1.8402777777777778E-2</v>
      </c>
      <c r="F221" s="22" t="s">
        <v>181</v>
      </c>
      <c r="G221" s="22">
        <f>COUNTIF($B$2:$B$7002,B221)+COUNTIF('all time 3'!$B$2:$B$32004,B221)</f>
        <v>7</v>
      </c>
      <c r="H221" s="22"/>
      <c r="I221" s="22">
        <f t="shared" si="3"/>
        <v>19</v>
      </c>
    </row>
    <row r="222" spans="1:9" hidden="1" x14ac:dyDescent="0.2">
      <c r="A222" s="22">
        <v>221</v>
      </c>
      <c r="B222" s="60" t="s">
        <v>218</v>
      </c>
      <c r="C222" s="41">
        <v>1969</v>
      </c>
      <c r="D222" s="22">
        <v>1998</v>
      </c>
      <c r="E222" s="23">
        <v>1.8402777777777778E-2</v>
      </c>
      <c r="F222" s="22" t="s">
        <v>181</v>
      </c>
      <c r="G222" s="22">
        <f>COUNTIF($B$2:$B$7002,B222)+COUNTIF('all time 3'!$B$2:$B$32004,B222)</f>
        <v>3</v>
      </c>
      <c r="H222" s="22"/>
      <c r="I222" s="22">
        <f t="shared" si="3"/>
        <v>29</v>
      </c>
    </row>
    <row r="223" spans="1:9" hidden="1" x14ac:dyDescent="0.2">
      <c r="A223" s="22">
        <v>222</v>
      </c>
      <c r="B223" s="60" t="s">
        <v>219</v>
      </c>
      <c r="C223" s="43">
        <v>1976</v>
      </c>
      <c r="D223" s="22">
        <v>2003</v>
      </c>
      <c r="E223" s="24">
        <v>1.8414351851851852E-2</v>
      </c>
      <c r="F223" s="22" t="s">
        <v>181</v>
      </c>
      <c r="G223" s="22">
        <f>COUNTIF($B$2:$B$7002,B223)+COUNTIF('all time 3'!$B$2:$B$32004,B223)</f>
        <v>1</v>
      </c>
      <c r="H223" s="22"/>
      <c r="I223" s="22">
        <f t="shared" si="3"/>
        <v>27</v>
      </c>
    </row>
    <row r="224" spans="1:9" hidden="1" x14ac:dyDescent="0.2">
      <c r="A224" s="22">
        <v>223</v>
      </c>
      <c r="B224" s="59" t="s">
        <v>329</v>
      </c>
      <c r="C224" s="42">
        <v>1973</v>
      </c>
      <c r="D224" s="22">
        <v>2018</v>
      </c>
      <c r="E224" s="29">
        <v>1.8425925925925925E-2</v>
      </c>
      <c r="F224" s="22" t="s">
        <v>181</v>
      </c>
      <c r="G224" s="22">
        <f>COUNTIF($B$2:$B$7002,B224)+COUNTIF('all time 3'!$B$2:$B$32004,B224)</f>
        <v>7</v>
      </c>
      <c r="H224" s="22"/>
      <c r="I224" s="56">
        <f t="shared" si="3"/>
        <v>45</v>
      </c>
    </row>
    <row r="225" spans="1:9" hidden="1" x14ac:dyDescent="0.2">
      <c r="A225" s="22">
        <v>224</v>
      </c>
      <c r="B225" s="59" t="s">
        <v>14</v>
      </c>
      <c r="C225" s="43">
        <v>2002</v>
      </c>
      <c r="D225" s="22">
        <v>2016</v>
      </c>
      <c r="E225" s="23">
        <v>1.8449074074074073E-2</v>
      </c>
      <c r="F225" s="22" t="s">
        <v>181</v>
      </c>
      <c r="G225" s="22">
        <f>COUNTIF($B$2:$B$7002,B225)+COUNTIF('all time 3'!$B$2:$B$32004,B225)</f>
        <v>8</v>
      </c>
      <c r="H225" s="22"/>
      <c r="I225" s="22">
        <f t="shared" si="3"/>
        <v>14</v>
      </c>
    </row>
    <row r="226" spans="1:9" hidden="1" x14ac:dyDescent="0.2">
      <c r="A226" s="22">
        <v>225</v>
      </c>
      <c r="B226" s="59" t="s">
        <v>34</v>
      </c>
      <c r="C226" s="43">
        <v>2003</v>
      </c>
      <c r="D226" s="22">
        <v>2016</v>
      </c>
      <c r="E226" s="23">
        <v>1.8460648148148146E-2</v>
      </c>
      <c r="F226" s="22" t="s">
        <v>181</v>
      </c>
      <c r="G226" s="22">
        <f>COUNTIF($B$2:$B$7002,B226)+COUNTIF('all time 3'!$B$2:$B$32004,B226)</f>
        <v>9</v>
      </c>
      <c r="H226" s="22"/>
      <c r="I226" s="22">
        <f t="shared" si="3"/>
        <v>13</v>
      </c>
    </row>
    <row r="227" spans="1:9" hidden="1" x14ac:dyDescent="0.2">
      <c r="A227" s="22">
        <v>226</v>
      </c>
      <c r="B227" s="59" t="s">
        <v>19</v>
      </c>
      <c r="C227" s="43">
        <v>2002</v>
      </c>
      <c r="D227" s="22">
        <v>2017</v>
      </c>
      <c r="E227" s="23">
        <v>1.8472222222222223E-2</v>
      </c>
      <c r="F227" s="22" t="s">
        <v>181</v>
      </c>
      <c r="G227" s="22">
        <f>COUNTIF($B$2:$B$7002,B227)+COUNTIF('all time 3'!$B$2:$B$32004,B227)</f>
        <v>7</v>
      </c>
      <c r="H227" s="22"/>
      <c r="I227" s="22">
        <f t="shared" si="3"/>
        <v>15</v>
      </c>
    </row>
    <row r="228" spans="1:9" hidden="1" x14ac:dyDescent="0.2">
      <c r="A228" s="22">
        <v>227</v>
      </c>
      <c r="B228" s="60" t="s">
        <v>220</v>
      </c>
      <c r="C228" s="43">
        <v>1975</v>
      </c>
      <c r="D228" s="22">
        <v>2003</v>
      </c>
      <c r="E228" s="24">
        <v>1.8483796296296297E-2</v>
      </c>
      <c r="F228" s="22" t="s">
        <v>181</v>
      </c>
      <c r="G228" s="22">
        <f>COUNTIF($B$2:$B$7002,B228)+COUNTIF('all time 3'!$B$2:$B$32004,B228)</f>
        <v>2</v>
      </c>
      <c r="H228" s="22"/>
      <c r="I228" s="22">
        <f t="shared" si="3"/>
        <v>28</v>
      </c>
    </row>
    <row r="229" spans="1:9" hidden="1" x14ac:dyDescent="0.2">
      <c r="A229" s="22">
        <v>228</v>
      </c>
      <c r="B229" s="59" t="s">
        <v>329</v>
      </c>
      <c r="C229" s="43">
        <v>1973</v>
      </c>
      <c r="D229" s="22">
        <v>2013</v>
      </c>
      <c r="E229" s="23">
        <v>1.849537037037037E-2</v>
      </c>
      <c r="F229" s="22" t="s">
        <v>181</v>
      </c>
      <c r="G229" s="22">
        <f>COUNTIF($B$2:$B$7002,B229)+COUNTIF('all time 3'!$B$2:$B$32004,B229)</f>
        <v>7</v>
      </c>
      <c r="H229" s="22"/>
      <c r="I229" s="22">
        <f t="shared" si="3"/>
        <v>40</v>
      </c>
    </row>
    <row r="230" spans="1:9" hidden="1" x14ac:dyDescent="0.2">
      <c r="A230" s="22">
        <v>229</v>
      </c>
      <c r="B230" s="60" t="s">
        <v>221</v>
      </c>
      <c r="C230" s="43">
        <v>1970</v>
      </c>
      <c r="D230" s="22">
        <v>2003</v>
      </c>
      <c r="E230" s="24">
        <v>1.849537037037037E-2</v>
      </c>
      <c r="F230" s="22" t="s">
        <v>181</v>
      </c>
      <c r="G230" s="22">
        <f>COUNTIF($B$2:$B$7002,B230)+COUNTIF('all time 3'!$B$2:$B$32004,B230)</f>
        <v>4</v>
      </c>
      <c r="H230" s="22"/>
      <c r="I230" s="22">
        <f t="shared" si="3"/>
        <v>33</v>
      </c>
    </row>
    <row r="231" spans="1:9" hidden="1" x14ac:dyDescent="0.2">
      <c r="A231" s="22">
        <v>230</v>
      </c>
      <c r="B231" s="59" t="s">
        <v>453</v>
      </c>
      <c r="C231" s="43">
        <v>1975</v>
      </c>
      <c r="D231" s="22">
        <v>2017</v>
      </c>
      <c r="E231" s="23">
        <v>1.849537037037037E-2</v>
      </c>
      <c r="F231" s="22" t="s">
        <v>181</v>
      </c>
      <c r="G231" s="22">
        <f>COUNTIF($B$2:$B$7002,B231)+COUNTIF('all time 3'!$B$2:$B$32004,B231)</f>
        <v>5</v>
      </c>
      <c r="H231" s="22"/>
      <c r="I231" s="22">
        <f t="shared" si="3"/>
        <v>42</v>
      </c>
    </row>
    <row r="232" spans="1:9" hidden="1" x14ac:dyDescent="0.2">
      <c r="A232" s="22">
        <v>231</v>
      </c>
      <c r="B232" s="59" t="s">
        <v>14</v>
      </c>
      <c r="C232" s="43">
        <v>2002</v>
      </c>
      <c r="D232" s="22">
        <v>2017</v>
      </c>
      <c r="E232" s="23">
        <v>1.8506944444444444E-2</v>
      </c>
      <c r="F232" s="22" t="s">
        <v>181</v>
      </c>
      <c r="G232" s="22">
        <f>COUNTIF($B$2:$B$7002,B232)+COUNTIF('all time 3'!$B$2:$B$32004,B232)</f>
        <v>8</v>
      </c>
      <c r="H232" s="22"/>
      <c r="I232" s="22">
        <f t="shared" si="3"/>
        <v>15</v>
      </c>
    </row>
    <row r="233" spans="1:9" hidden="1" x14ac:dyDescent="0.2">
      <c r="A233" s="22">
        <v>232</v>
      </c>
      <c r="B233" s="60" t="s">
        <v>222</v>
      </c>
      <c r="C233" s="41">
        <v>1960</v>
      </c>
      <c r="D233" s="22">
        <v>2000</v>
      </c>
      <c r="E233" s="24">
        <v>1.8518518518518521E-2</v>
      </c>
      <c r="F233" s="22" t="s">
        <v>181</v>
      </c>
      <c r="G233" s="22">
        <f>COUNTIF($B$2:$B$7002,B233)+COUNTIF('all time 3'!$B$2:$B$32004,B233)</f>
        <v>6</v>
      </c>
      <c r="H233" s="22"/>
      <c r="I233" s="22">
        <f t="shared" si="3"/>
        <v>40</v>
      </c>
    </row>
    <row r="234" spans="1:9" hidden="1" x14ac:dyDescent="0.2">
      <c r="A234" s="22">
        <v>233</v>
      </c>
      <c r="B234" s="59" t="s">
        <v>331</v>
      </c>
      <c r="C234" s="43">
        <v>1994</v>
      </c>
      <c r="D234" s="22">
        <v>2010</v>
      </c>
      <c r="E234" s="23">
        <v>1.8530092592592595E-2</v>
      </c>
      <c r="F234" s="22" t="s">
        <v>181</v>
      </c>
      <c r="G234" s="22">
        <f>COUNTIF($B$2:$B$7002,B234)+COUNTIF('all time 3'!$B$2:$B$32004,B234)</f>
        <v>5</v>
      </c>
      <c r="H234" s="22"/>
      <c r="I234" s="22">
        <f t="shared" si="3"/>
        <v>16</v>
      </c>
    </row>
    <row r="235" spans="1:9" hidden="1" x14ac:dyDescent="0.2">
      <c r="A235" s="22">
        <v>234</v>
      </c>
      <c r="B235" s="60" t="s">
        <v>136</v>
      </c>
      <c r="C235" s="43">
        <v>1989</v>
      </c>
      <c r="D235" s="22">
        <v>2004</v>
      </c>
      <c r="E235" s="24">
        <v>1.8541666666666668E-2</v>
      </c>
      <c r="F235" s="22" t="s">
        <v>181</v>
      </c>
      <c r="G235" s="22">
        <f>COUNTIF($B$2:$B$7002,B235)+COUNTIF('all time 3'!$B$2:$B$32004,B235)</f>
        <v>3</v>
      </c>
      <c r="H235" s="22"/>
      <c r="I235" s="22">
        <f t="shared" si="3"/>
        <v>15</v>
      </c>
    </row>
    <row r="236" spans="1:9" hidden="1" x14ac:dyDescent="0.2">
      <c r="A236" s="22">
        <v>235</v>
      </c>
      <c r="B236" s="59" t="s">
        <v>329</v>
      </c>
      <c r="C236" s="43">
        <v>1973</v>
      </c>
      <c r="D236" s="22">
        <v>2015</v>
      </c>
      <c r="E236" s="23">
        <v>1.8553240740740742E-2</v>
      </c>
      <c r="F236" s="22" t="s">
        <v>181</v>
      </c>
      <c r="G236" s="22">
        <f>COUNTIF($B$2:$B$7002,B236)+COUNTIF('all time 3'!$B$2:$B$32004,B236)</f>
        <v>7</v>
      </c>
      <c r="H236" s="22"/>
      <c r="I236" s="22">
        <f t="shared" si="3"/>
        <v>42</v>
      </c>
    </row>
    <row r="237" spans="1:9" hidden="1" x14ac:dyDescent="0.2">
      <c r="A237" s="22">
        <v>236</v>
      </c>
      <c r="B237" s="60" t="s">
        <v>136</v>
      </c>
      <c r="C237" s="43">
        <v>1989</v>
      </c>
      <c r="D237" s="22">
        <v>2002</v>
      </c>
      <c r="E237" s="24">
        <v>1.8553240740740742E-2</v>
      </c>
      <c r="F237" s="22" t="s">
        <v>181</v>
      </c>
      <c r="G237" s="22">
        <f>COUNTIF($B$2:$B$7002,B237)+COUNTIF('all time 3'!$B$2:$B$32004,B237)</f>
        <v>3</v>
      </c>
      <c r="H237" s="22"/>
      <c r="I237" s="22">
        <f t="shared" si="3"/>
        <v>13</v>
      </c>
    </row>
    <row r="238" spans="1:9" hidden="1" x14ac:dyDescent="0.2">
      <c r="A238" s="22">
        <v>237</v>
      </c>
      <c r="B238" s="60" t="s">
        <v>223</v>
      </c>
      <c r="C238" s="43">
        <v>1973</v>
      </c>
      <c r="D238" s="22">
        <v>2004</v>
      </c>
      <c r="E238" s="24">
        <v>1.8553240740740742E-2</v>
      </c>
      <c r="F238" s="22" t="s">
        <v>181</v>
      </c>
      <c r="G238" s="22">
        <f>COUNTIF($B$2:$B$7002,B238)+COUNTIF('all time 3'!$B$2:$B$32004,B238)</f>
        <v>3</v>
      </c>
      <c r="H238" s="22"/>
      <c r="I238" s="22">
        <f t="shared" si="3"/>
        <v>31</v>
      </c>
    </row>
    <row r="239" spans="1:9" hidden="1" x14ac:dyDescent="0.2">
      <c r="A239" s="22">
        <v>238</v>
      </c>
      <c r="B239" s="59" t="s">
        <v>60</v>
      </c>
      <c r="C239" s="43">
        <v>1977</v>
      </c>
      <c r="D239" s="22">
        <v>2014</v>
      </c>
      <c r="E239" s="23">
        <v>1.8564814814814815E-2</v>
      </c>
      <c r="F239" s="22" t="s">
        <v>181</v>
      </c>
      <c r="G239" s="22">
        <f>COUNTIF($B$2:$B$7002,B239)+COUNTIF('all time 3'!$B$2:$B$32004,B239)</f>
        <v>12</v>
      </c>
      <c r="H239" s="22"/>
      <c r="I239" s="22">
        <f t="shared" si="3"/>
        <v>37</v>
      </c>
    </row>
    <row r="240" spans="1:9" hidden="1" x14ac:dyDescent="0.2">
      <c r="A240" s="22">
        <v>239</v>
      </c>
      <c r="B240" s="59" t="s">
        <v>32</v>
      </c>
      <c r="C240" s="43">
        <v>2003</v>
      </c>
      <c r="D240" s="22">
        <v>2017</v>
      </c>
      <c r="E240" s="23">
        <v>1.8564814814814815E-2</v>
      </c>
      <c r="F240" s="22" t="s">
        <v>195</v>
      </c>
      <c r="G240" s="22">
        <f>COUNTIF($B$2:$B$7002,B240)+COUNTIF('all time 3'!$B$2:$B$32004,B240)</f>
        <v>9</v>
      </c>
      <c r="H240" s="22"/>
      <c r="I240" s="22">
        <f t="shared" si="3"/>
        <v>14</v>
      </c>
    </row>
    <row r="241" spans="1:9" hidden="1" x14ac:dyDescent="0.2">
      <c r="A241" s="22">
        <v>240</v>
      </c>
      <c r="B241" s="60" t="s">
        <v>213</v>
      </c>
      <c r="C241" s="43">
        <v>1968</v>
      </c>
      <c r="D241" s="22">
        <v>2005</v>
      </c>
      <c r="E241" s="23">
        <v>1.8576388888888889E-2</v>
      </c>
      <c r="F241" s="22" t="s">
        <v>181</v>
      </c>
      <c r="G241" s="22">
        <f>COUNTIF($B$2:$B$7002,B241)+COUNTIF('all time 3'!$B$2:$B$32004,B241)</f>
        <v>7</v>
      </c>
      <c r="H241" s="22"/>
      <c r="I241" s="22">
        <f t="shared" si="3"/>
        <v>37</v>
      </c>
    </row>
    <row r="242" spans="1:9" hidden="1" x14ac:dyDescent="0.2">
      <c r="A242" s="22">
        <v>241</v>
      </c>
      <c r="B242" s="60" t="s">
        <v>196</v>
      </c>
      <c r="C242" s="43">
        <v>1978</v>
      </c>
      <c r="D242" s="22">
        <v>2008</v>
      </c>
      <c r="E242" s="23">
        <v>1.8587962962962962E-2</v>
      </c>
      <c r="F242" s="22" t="s">
        <v>181</v>
      </c>
      <c r="G242" s="22">
        <f>COUNTIF($B$2:$B$7002,B242)+COUNTIF('all time 3'!$B$2:$B$32004,B242)</f>
        <v>7</v>
      </c>
      <c r="H242" s="22"/>
      <c r="I242" s="22">
        <f t="shared" si="3"/>
        <v>30</v>
      </c>
    </row>
    <row r="243" spans="1:9" hidden="1" x14ac:dyDescent="0.2">
      <c r="A243" s="22">
        <v>242</v>
      </c>
      <c r="B243" s="60" t="s">
        <v>482</v>
      </c>
      <c r="C243" s="43">
        <v>2000</v>
      </c>
      <c r="D243" s="22">
        <v>2017</v>
      </c>
      <c r="E243" s="23">
        <v>1.8634259259259257E-2</v>
      </c>
      <c r="F243" s="22" t="s">
        <v>195</v>
      </c>
      <c r="G243" s="22">
        <f>COUNTIF($B$2:$B$7002,B243)+COUNTIF('all time 3'!$B$2:$B$32004,B243)</f>
        <v>2</v>
      </c>
      <c r="H243" s="22"/>
      <c r="I243" s="22">
        <f t="shared" si="3"/>
        <v>17</v>
      </c>
    </row>
    <row r="244" spans="1:9" hidden="1" x14ac:dyDescent="0.2">
      <c r="A244" s="22">
        <v>243</v>
      </c>
      <c r="B244" s="59" t="s">
        <v>63</v>
      </c>
      <c r="C244" s="43">
        <v>1970</v>
      </c>
      <c r="D244" s="22">
        <v>2017</v>
      </c>
      <c r="E244" s="23">
        <v>1.8645833333333334E-2</v>
      </c>
      <c r="F244" s="22" t="s">
        <v>181</v>
      </c>
      <c r="G244" s="22">
        <f>COUNTIF($B$2:$B$7002,B244)+COUNTIF('all time 3'!$B$2:$B$32004,B244)</f>
        <v>12</v>
      </c>
      <c r="H244" s="22"/>
      <c r="I244" s="22">
        <f t="shared" si="3"/>
        <v>47</v>
      </c>
    </row>
    <row r="245" spans="1:9" hidden="1" x14ac:dyDescent="0.2">
      <c r="A245" s="22">
        <v>244</v>
      </c>
      <c r="B245" s="59" t="s">
        <v>65</v>
      </c>
      <c r="C245" s="43">
        <v>1997</v>
      </c>
      <c r="D245" s="22">
        <v>2010</v>
      </c>
      <c r="E245" s="23">
        <v>1.8657407407407407E-2</v>
      </c>
      <c r="F245" s="22" t="s">
        <v>181</v>
      </c>
      <c r="G245" s="22">
        <f>COUNTIF($B$2:$B$7002,B245)+COUNTIF('all time 3'!$B$2:$B$32004,B245)</f>
        <v>7</v>
      </c>
      <c r="H245" s="22"/>
      <c r="I245" s="22">
        <f t="shared" si="3"/>
        <v>13</v>
      </c>
    </row>
    <row r="246" spans="1:9" hidden="1" x14ac:dyDescent="0.2">
      <c r="A246" s="22">
        <v>245</v>
      </c>
      <c r="B246" s="59" t="s">
        <v>261</v>
      </c>
      <c r="C246" s="43">
        <v>1989</v>
      </c>
      <c r="D246" s="22">
        <v>2012</v>
      </c>
      <c r="E246" s="23">
        <v>1.8657407407407407E-2</v>
      </c>
      <c r="F246" s="22" t="s">
        <v>181</v>
      </c>
      <c r="G246" s="22">
        <f>COUNTIF($B$2:$B$7002,B246)+COUNTIF('all time 3'!$B$2:$B$32004,B246)</f>
        <v>4</v>
      </c>
      <c r="H246" s="22"/>
      <c r="I246" s="22">
        <f t="shared" si="3"/>
        <v>23</v>
      </c>
    </row>
    <row r="247" spans="1:9" hidden="1" x14ac:dyDescent="0.2">
      <c r="A247" s="22">
        <v>246</v>
      </c>
      <c r="B247" s="60" t="s">
        <v>222</v>
      </c>
      <c r="C247" s="41">
        <v>1960</v>
      </c>
      <c r="D247" s="22">
        <v>2001</v>
      </c>
      <c r="E247" s="24">
        <v>1.8668981481481481E-2</v>
      </c>
      <c r="F247" s="22" t="s">
        <v>181</v>
      </c>
      <c r="G247" s="22">
        <f>COUNTIF($B$2:$B$7002,B247)+COUNTIF('all time 3'!$B$2:$B$32004,B247)</f>
        <v>6</v>
      </c>
      <c r="H247" s="22"/>
      <c r="I247" s="22">
        <f t="shared" si="3"/>
        <v>41</v>
      </c>
    </row>
    <row r="248" spans="1:9" hidden="1" x14ac:dyDescent="0.2">
      <c r="A248" s="22">
        <v>247</v>
      </c>
      <c r="B248" s="60" t="s">
        <v>224</v>
      </c>
      <c r="C248" s="41">
        <v>1971</v>
      </c>
      <c r="D248" s="22">
        <v>2000</v>
      </c>
      <c r="E248" s="24">
        <v>1.8668981481481481E-2</v>
      </c>
      <c r="F248" s="22" t="s">
        <v>181</v>
      </c>
      <c r="G248" s="22">
        <f>COUNTIF($B$2:$B$7002,B248)+COUNTIF('all time 3'!$B$2:$B$32004,B248)</f>
        <v>1</v>
      </c>
      <c r="H248" s="22"/>
      <c r="I248" s="22">
        <f t="shared" si="3"/>
        <v>29</v>
      </c>
    </row>
    <row r="249" spans="1:9" hidden="1" x14ac:dyDescent="0.2">
      <c r="A249" s="22">
        <v>248</v>
      </c>
      <c r="B249" s="59" t="s">
        <v>331</v>
      </c>
      <c r="C249" s="43">
        <v>1994</v>
      </c>
      <c r="D249" s="22">
        <v>2016</v>
      </c>
      <c r="E249" s="24">
        <v>1.8668981481481481E-2</v>
      </c>
      <c r="F249" s="22" t="s">
        <v>181</v>
      </c>
      <c r="G249" s="22">
        <f>COUNTIF($B$2:$B$7002,B249)+COUNTIF('all time 3'!$B$2:$B$32004,B249)</f>
        <v>5</v>
      </c>
      <c r="H249" s="22"/>
      <c r="I249" s="22">
        <f t="shared" si="3"/>
        <v>22</v>
      </c>
    </row>
    <row r="250" spans="1:9" hidden="1" x14ac:dyDescent="0.2">
      <c r="A250" s="22">
        <v>249</v>
      </c>
      <c r="B250" s="60" t="s">
        <v>196</v>
      </c>
      <c r="C250" s="43">
        <v>1978</v>
      </c>
      <c r="D250" s="22">
        <v>2002</v>
      </c>
      <c r="E250" s="24">
        <v>1.8692129629629631E-2</v>
      </c>
      <c r="F250" s="22" t="s">
        <v>181</v>
      </c>
      <c r="G250" s="22">
        <f>COUNTIF($B$2:$B$7002,B250)+COUNTIF('all time 3'!$B$2:$B$32004,B250)</f>
        <v>7</v>
      </c>
      <c r="H250" s="22"/>
      <c r="I250" s="22">
        <f t="shared" si="3"/>
        <v>24</v>
      </c>
    </row>
    <row r="251" spans="1:9" hidden="1" x14ac:dyDescent="0.2">
      <c r="A251" s="22">
        <v>250</v>
      </c>
      <c r="B251" s="60" t="s">
        <v>218</v>
      </c>
      <c r="C251" s="43">
        <v>1969</v>
      </c>
      <c r="D251" s="22">
        <v>2004</v>
      </c>
      <c r="E251" s="24">
        <v>1.8692129629629631E-2</v>
      </c>
      <c r="F251" s="22" t="s">
        <v>181</v>
      </c>
      <c r="G251" s="22">
        <f>COUNTIF($B$2:$B$7002,B251)+COUNTIF('all time 3'!$B$2:$B$32004,B251)</f>
        <v>3</v>
      </c>
      <c r="H251" s="22"/>
      <c r="I251" s="22">
        <f t="shared" si="3"/>
        <v>35</v>
      </c>
    </row>
    <row r="252" spans="1:9" hidden="1" x14ac:dyDescent="0.2">
      <c r="A252" s="22">
        <v>251</v>
      </c>
      <c r="B252" s="60" t="s">
        <v>106</v>
      </c>
      <c r="C252" s="43">
        <v>1988</v>
      </c>
      <c r="D252" s="22">
        <v>2003</v>
      </c>
      <c r="E252" s="24">
        <v>1.8703703703703705E-2</v>
      </c>
      <c r="F252" s="22" t="s">
        <v>195</v>
      </c>
      <c r="G252" s="22">
        <f>COUNTIF($B$2:$B$7002,B252)+COUNTIF('all time 3'!$B$2:$B$32004,B252)</f>
        <v>8</v>
      </c>
      <c r="H252" s="22"/>
      <c r="I252" s="22">
        <f t="shared" si="3"/>
        <v>15</v>
      </c>
    </row>
    <row r="253" spans="1:9" hidden="1" x14ac:dyDescent="0.2">
      <c r="A253" s="22">
        <v>252</v>
      </c>
      <c r="B253" s="59" t="s">
        <v>475</v>
      </c>
      <c r="C253" s="43">
        <v>1970</v>
      </c>
      <c r="D253" s="22">
        <v>2018</v>
      </c>
      <c r="E253" s="23">
        <v>1.8703703703703705E-2</v>
      </c>
      <c r="F253" s="22" t="s">
        <v>181</v>
      </c>
      <c r="G253" s="22">
        <f>COUNTIF($B$2:$B$7002,B253)+COUNTIF('all time 3'!$B$2:$B$32004,B253)</f>
        <v>3</v>
      </c>
      <c r="H253" s="22"/>
      <c r="I253" s="56">
        <f t="shared" si="3"/>
        <v>48</v>
      </c>
    </row>
    <row r="254" spans="1:9" hidden="1" x14ac:dyDescent="0.2">
      <c r="A254" s="22">
        <v>253</v>
      </c>
      <c r="B254" s="60" t="s">
        <v>198</v>
      </c>
      <c r="C254" s="43">
        <v>1967</v>
      </c>
      <c r="D254" s="22">
        <v>2006</v>
      </c>
      <c r="E254" s="23">
        <v>1.8715277777777779E-2</v>
      </c>
      <c r="F254" s="22" t="s">
        <v>181</v>
      </c>
      <c r="G254" s="22">
        <f>COUNTIF($B$2:$B$7002,B254)+COUNTIF('all time 3'!$B$2:$B$32004,B254)</f>
        <v>13</v>
      </c>
      <c r="H254" s="22"/>
      <c r="I254" s="22">
        <f t="shared" si="3"/>
        <v>39</v>
      </c>
    </row>
    <row r="255" spans="1:9" hidden="1" x14ac:dyDescent="0.2">
      <c r="A255" s="22">
        <v>254</v>
      </c>
      <c r="B255" s="60" t="s">
        <v>108</v>
      </c>
      <c r="C255" s="43">
        <v>1993</v>
      </c>
      <c r="D255" s="22">
        <v>2008</v>
      </c>
      <c r="E255" s="23">
        <v>1.8715277777777779E-2</v>
      </c>
      <c r="F255" s="22" t="s">
        <v>181</v>
      </c>
      <c r="G255" s="22">
        <f>COUNTIF($B$2:$B$7002,B255)+COUNTIF('all time 3'!$B$2:$B$32004,B255)</f>
        <v>7</v>
      </c>
      <c r="H255" s="22"/>
      <c r="I255" s="22">
        <f t="shared" si="3"/>
        <v>15</v>
      </c>
    </row>
    <row r="256" spans="1:9" hidden="1" x14ac:dyDescent="0.2">
      <c r="A256" s="22">
        <v>255</v>
      </c>
      <c r="B256" s="59" t="s">
        <v>329</v>
      </c>
      <c r="C256" s="43">
        <v>1973</v>
      </c>
      <c r="D256" s="22">
        <v>2016</v>
      </c>
      <c r="E256" s="23">
        <v>1.8715277777777779E-2</v>
      </c>
      <c r="F256" s="22" t="s">
        <v>181</v>
      </c>
      <c r="G256" s="22">
        <f>COUNTIF($B$2:$B$7002,B256)+COUNTIF('all time 3'!$B$2:$B$32004,B256)</f>
        <v>7</v>
      </c>
      <c r="H256" s="22"/>
      <c r="I256" s="22">
        <f t="shared" si="3"/>
        <v>43</v>
      </c>
    </row>
    <row r="257" spans="1:9" hidden="1" x14ac:dyDescent="0.2">
      <c r="A257" s="22">
        <v>256</v>
      </c>
      <c r="B257" s="59" t="s">
        <v>9</v>
      </c>
      <c r="C257" s="43">
        <v>1999</v>
      </c>
      <c r="D257" s="22">
        <v>2014</v>
      </c>
      <c r="E257" s="23">
        <v>1.8726851851851852E-2</v>
      </c>
      <c r="F257" s="22" t="s">
        <v>181</v>
      </c>
      <c r="G257" s="22">
        <f>COUNTIF($B$2:$B$7002,B257)+COUNTIF('all time 3'!$B$2:$B$32004,B257)</f>
        <v>7</v>
      </c>
      <c r="H257" s="22"/>
      <c r="I257" s="22">
        <f t="shared" si="3"/>
        <v>15</v>
      </c>
    </row>
    <row r="258" spans="1:9" hidden="1" x14ac:dyDescent="0.2">
      <c r="A258" s="22">
        <v>257</v>
      </c>
      <c r="B258" s="59" t="s">
        <v>56</v>
      </c>
      <c r="C258" s="43">
        <v>1985</v>
      </c>
      <c r="D258" s="22">
        <v>2011</v>
      </c>
      <c r="E258" s="23">
        <v>1.8738425925925926E-2</v>
      </c>
      <c r="F258" s="22" t="s">
        <v>181</v>
      </c>
      <c r="G258" s="22">
        <f>COUNTIF($B$2:$B$7002,B258)+COUNTIF('all time 3'!$B$2:$B$32004,B258)</f>
        <v>12</v>
      </c>
      <c r="H258" s="22"/>
      <c r="I258" s="22">
        <f t="shared" ref="I258:I321" si="4">D258-C258</f>
        <v>26</v>
      </c>
    </row>
    <row r="259" spans="1:9" hidden="1" x14ac:dyDescent="0.2">
      <c r="A259" s="22">
        <v>258</v>
      </c>
      <c r="B259" s="59" t="s">
        <v>103</v>
      </c>
      <c r="C259" s="43">
        <v>1998</v>
      </c>
      <c r="D259" s="22">
        <v>2012</v>
      </c>
      <c r="E259" s="23">
        <v>1.8738425925925926E-2</v>
      </c>
      <c r="F259" s="22" t="s">
        <v>181</v>
      </c>
      <c r="G259" s="22">
        <f>COUNTIF($B$2:$B$7002,B259)+COUNTIF('all time 3'!$B$2:$B$32004,B259)</f>
        <v>10</v>
      </c>
      <c r="H259" s="22"/>
      <c r="I259" s="22">
        <f t="shared" si="4"/>
        <v>14</v>
      </c>
    </row>
    <row r="260" spans="1:9" hidden="1" x14ac:dyDescent="0.2">
      <c r="A260" s="22">
        <v>259</v>
      </c>
      <c r="B260" s="60" t="s">
        <v>222</v>
      </c>
      <c r="C260" s="42">
        <v>1960</v>
      </c>
      <c r="D260" s="28">
        <v>1999</v>
      </c>
      <c r="E260" s="29">
        <v>1.8738425925925926E-2</v>
      </c>
      <c r="F260" s="22" t="s">
        <v>181</v>
      </c>
      <c r="G260" s="22">
        <f>COUNTIF($B$2:$B$7002,B260)+COUNTIF('all time 3'!$B$2:$B$32004,B260)</f>
        <v>6</v>
      </c>
      <c r="H260" s="22"/>
      <c r="I260" s="22">
        <f t="shared" si="4"/>
        <v>39</v>
      </c>
    </row>
    <row r="261" spans="1:9" hidden="1" x14ac:dyDescent="0.2">
      <c r="A261" s="22">
        <v>260</v>
      </c>
      <c r="B261" s="60" t="s">
        <v>222</v>
      </c>
      <c r="C261" s="43">
        <v>1960</v>
      </c>
      <c r="D261" s="22">
        <v>2003</v>
      </c>
      <c r="E261" s="24">
        <v>1.8749999999999999E-2</v>
      </c>
      <c r="F261" s="22" t="s">
        <v>181</v>
      </c>
      <c r="G261" s="22">
        <f>COUNTIF($B$2:$B$7002,B261)+COUNTIF('all time 3'!$B$2:$B$32004,B261)</f>
        <v>6</v>
      </c>
      <c r="H261" s="22"/>
      <c r="I261" s="22">
        <f t="shared" si="4"/>
        <v>43</v>
      </c>
    </row>
    <row r="262" spans="1:9" hidden="1" x14ac:dyDescent="0.2">
      <c r="A262" s="22">
        <v>261</v>
      </c>
      <c r="B262" s="60" t="s">
        <v>210</v>
      </c>
      <c r="C262" s="41">
        <v>1988</v>
      </c>
      <c r="D262" s="22">
        <v>2001</v>
      </c>
      <c r="E262" s="24">
        <v>1.8761574074074073E-2</v>
      </c>
      <c r="F262" s="22" t="s">
        <v>181</v>
      </c>
      <c r="G262" s="22">
        <f>COUNTIF($B$2:$B$7002,B262)+COUNTIF('all time 3'!$B$2:$B$32004,B262)</f>
        <v>3</v>
      </c>
      <c r="H262" s="22"/>
      <c r="I262" s="22">
        <f t="shared" si="4"/>
        <v>13</v>
      </c>
    </row>
    <row r="263" spans="1:9" hidden="1" x14ac:dyDescent="0.2">
      <c r="A263" s="22">
        <v>262</v>
      </c>
      <c r="B263" s="60" t="s">
        <v>225</v>
      </c>
      <c r="C263" s="41">
        <v>1942</v>
      </c>
      <c r="D263" s="22">
        <v>2000</v>
      </c>
      <c r="E263" s="24">
        <v>1.8784722222222223E-2</v>
      </c>
      <c r="F263" s="22" t="s">
        <v>181</v>
      </c>
      <c r="G263" s="22">
        <f>COUNTIF($B$2:$B$7002,B263)+COUNTIF('all time 3'!$B$2:$B$32004,B263)</f>
        <v>2</v>
      </c>
      <c r="H263" s="22"/>
      <c r="I263" s="22">
        <f t="shared" si="4"/>
        <v>58</v>
      </c>
    </row>
    <row r="264" spans="1:9" hidden="1" x14ac:dyDescent="0.2">
      <c r="A264" s="22">
        <v>263</v>
      </c>
      <c r="B264" s="60" t="s">
        <v>73</v>
      </c>
      <c r="C264" s="43">
        <v>1962</v>
      </c>
      <c r="D264" s="22">
        <v>2006</v>
      </c>
      <c r="E264" s="23">
        <v>1.8819444444444448E-2</v>
      </c>
      <c r="F264" s="22" t="s">
        <v>181</v>
      </c>
      <c r="G264" s="22">
        <f>COUNTIF($B$2:$B$7002,B264)+COUNTIF('all time 3'!$B$2:$B$32004,B264)</f>
        <v>8</v>
      </c>
      <c r="H264" s="22"/>
      <c r="I264" s="22">
        <f t="shared" si="4"/>
        <v>44</v>
      </c>
    </row>
    <row r="265" spans="1:9" hidden="1" x14ac:dyDescent="0.2">
      <c r="A265" s="22">
        <v>264</v>
      </c>
      <c r="B265" s="60" t="s">
        <v>63</v>
      </c>
      <c r="C265" s="43">
        <v>1970</v>
      </c>
      <c r="D265" s="22">
        <v>2009</v>
      </c>
      <c r="E265" s="23">
        <v>1.8819444444444448E-2</v>
      </c>
      <c r="F265" s="22" t="s">
        <v>181</v>
      </c>
      <c r="G265" s="22">
        <f>COUNTIF($B$2:$B$7002,B265)+COUNTIF('all time 3'!$B$2:$B$32004,B265)</f>
        <v>12</v>
      </c>
      <c r="H265" s="22"/>
      <c r="I265" s="22">
        <f t="shared" si="4"/>
        <v>39</v>
      </c>
    </row>
    <row r="266" spans="1:9" hidden="1" x14ac:dyDescent="0.2">
      <c r="A266" s="22">
        <v>265</v>
      </c>
      <c r="B266" s="60" t="s">
        <v>198</v>
      </c>
      <c r="C266" s="43">
        <v>1967</v>
      </c>
      <c r="D266" s="22">
        <v>2008</v>
      </c>
      <c r="E266" s="23">
        <v>1.8831018518518518E-2</v>
      </c>
      <c r="F266" s="22" t="s">
        <v>181</v>
      </c>
      <c r="G266" s="22">
        <f>COUNTIF($B$2:$B$7002,B266)+COUNTIF('all time 3'!$B$2:$B$32004,B266)</f>
        <v>13</v>
      </c>
      <c r="H266" s="22"/>
      <c r="I266" s="22">
        <f t="shared" si="4"/>
        <v>41</v>
      </c>
    </row>
    <row r="267" spans="1:9" hidden="1" x14ac:dyDescent="0.2">
      <c r="A267" s="22">
        <v>266</v>
      </c>
      <c r="B267" s="59" t="s">
        <v>60</v>
      </c>
      <c r="C267" s="43">
        <v>1977</v>
      </c>
      <c r="D267" s="22">
        <v>2013</v>
      </c>
      <c r="E267" s="23">
        <v>1.8842592592592591E-2</v>
      </c>
      <c r="F267" s="22" t="s">
        <v>181</v>
      </c>
      <c r="G267" s="22">
        <f>COUNTIF($B$2:$B$7002,B267)+COUNTIF('all time 3'!$B$2:$B$32004,B267)</f>
        <v>12</v>
      </c>
      <c r="H267" s="22"/>
      <c r="I267" s="22">
        <f t="shared" si="4"/>
        <v>36</v>
      </c>
    </row>
    <row r="268" spans="1:9" hidden="1" x14ac:dyDescent="0.2">
      <c r="A268" s="22">
        <v>267</v>
      </c>
      <c r="B268" s="59" t="s">
        <v>559</v>
      </c>
      <c r="C268" s="43">
        <v>1982</v>
      </c>
      <c r="D268" s="22">
        <v>2018</v>
      </c>
      <c r="E268" s="23">
        <v>1.8842592592592591E-2</v>
      </c>
      <c r="F268" s="22" t="s">
        <v>181</v>
      </c>
      <c r="G268" s="22">
        <f>COUNTIF($B$2:$B$7002,B268)+COUNTIF('all time 3'!$B$2:$B$32004,B268)</f>
        <v>1</v>
      </c>
      <c r="H268" s="22"/>
      <c r="I268" s="56">
        <f t="shared" si="4"/>
        <v>36</v>
      </c>
    </row>
    <row r="269" spans="1:9" hidden="1" x14ac:dyDescent="0.2">
      <c r="A269" s="22">
        <v>268</v>
      </c>
      <c r="B269" s="60" t="s">
        <v>226</v>
      </c>
      <c r="C269" s="43">
        <v>1964</v>
      </c>
      <c r="D269" s="22">
        <v>2005</v>
      </c>
      <c r="E269" s="23">
        <v>1.8854166666666665E-2</v>
      </c>
      <c r="F269" s="22" t="s">
        <v>181</v>
      </c>
      <c r="G269" s="22">
        <f>COUNTIF($B$2:$B$7002,B269)+COUNTIF('all time 3'!$B$2:$B$32004,B269)</f>
        <v>1</v>
      </c>
      <c r="H269" s="22"/>
      <c r="I269" s="22">
        <f t="shared" si="4"/>
        <v>41</v>
      </c>
    </row>
    <row r="270" spans="1:9" hidden="1" x14ac:dyDescent="0.2">
      <c r="A270" s="22">
        <v>269</v>
      </c>
      <c r="B270" s="59" t="s">
        <v>475</v>
      </c>
      <c r="C270" s="43">
        <v>1970</v>
      </c>
      <c r="D270" s="22">
        <v>2015</v>
      </c>
      <c r="E270" s="23">
        <v>1.8854166666666665E-2</v>
      </c>
      <c r="F270" s="22" t="s">
        <v>181</v>
      </c>
      <c r="G270" s="22">
        <f>COUNTIF($B$2:$B$7002,B270)+COUNTIF('all time 3'!$B$2:$B$32004,B270)</f>
        <v>3</v>
      </c>
      <c r="H270" s="22"/>
      <c r="I270" s="22">
        <f t="shared" si="4"/>
        <v>45</v>
      </c>
    </row>
    <row r="271" spans="1:9" hidden="1" x14ac:dyDescent="0.2">
      <c r="A271" s="22">
        <v>270</v>
      </c>
      <c r="B271" s="59" t="s">
        <v>331</v>
      </c>
      <c r="C271" s="43">
        <v>1994</v>
      </c>
      <c r="D271" s="22">
        <v>2018</v>
      </c>
      <c r="E271" s="24">
        <v>1.8854166666666665E-2</v>
      </c>
      <c r="F271" s="22" t="s">
        <v>181</v>
      </c>
      <c r="G271" s="22">
        <f>COUNTIF($B$2:$B$7002,B271)+COUNTIF('all time 3'!$B$2:$B$32004,B271)</f>
        <v>5</v>
      </c>
      <c r="H271" s="22"/>
      <c r="I271" s="56">
        <f t="shared" si="4"/>
        <v>24</v>
      </c>
    </row>
    <row r="272" spans="1:9" hidden="1" x14ac:dyDescent="0.2">
      <c r="A272" s="22">
        <v>271</v>
      </c>
      <c r="B272" s="60" t="s">
        <v>104</v>
      </c>
      <c r="C272" s="43">
        <v>1988</v>
      </c>
      <c r="D272" s="22">
        <v>2002</v>
      </c>
      <c r="E272" s="24">
        <v>1.8865740740740742E-2</v>
      </c>
      <c r="F272" s="22" t="s">
        <v>181</v>
      </c>
      <c r="G272" s="22">
        <f>COUNTIF($B$2:$B$7002,B272)+COUNTIF('all time 3'!$B$2:$B$32004,B272)</f>
        <v>8</v>
      </c>
      <c r="H272" s="22"/>
      <c r="I272" s="22">
        <f t="shared" si="4"/>
        <v>14</v>
      </c>
    </row>
    <row r="273" spans="1:9" hidden="1" x14ac:dyDescent="0.2">
      <c r="A273" s="22">
        <v>272</v>
      </c>
      <c r="B273" s="59" t="s">
        <v>106</v>
      </c>
      <c r="C273" s="43">
        <v>1988</v>
      </c>
      <c r="D273" s="22">
        <v>2016</v>
      </c>
      <c r="E273" s="24">
        <v>1.8888888888888889E-2</v>
      </c>
      <c r="F273" s="22" t="s">
        <v>195</v>
      </c>
      <c r="G273" s="22">
        <f>COUNTIF($B$2:$B$7002,B273)+COUNTIF('all time 3'!$B$2:$B$32004,B273)</f>
        <v>8</v>
      </c>
      <c r="H273" s="22"/>
      <c r="I273" s="22">
        <f t="shared" si="4"/>
        <v>28</v>
      </c>
    </row>
    <row r="274" spans="1:9" hidden="1" x14ac:dyDescent="0.2">
      <c r="A274" s="22">
        <v>273</v>
      </c>
      <c r="B274" s="60" t="s">
        <v>227</v>
      </c>
      <c r="C274" s="41">
        <v>1958</v>
      </c>
      <c r="D274" s="22">
        <v>2000</v>
      </c>
      <c r="E274" s="24">
        <v>1.8912037037037036E-2</v>
      </c>
      <c r="F274" s="22" t="s">
        <v>181</v>
      </c>
      <c r="G274" s="22">
        <f>COUNTIF($B$2:$B$7002,B274)+COUNTIF('all time 3'!$B$2:$B$32004,B274)</f>
        <v>4</v>
      </c>
      <c r="H274" s="22"/>
      <c r="I274" s="22">
        <f t="shared" si="4"/>
        <v>42</v>
      </c>
    </row>
    <row r="275" spans="1:9" hidden="1" x14ac:dyDescent="0.2">
      <c r="A275" s="22">
        <v>274</v>
      </c>
      <c r="B275" s="60" t="s">
        <v>225</v>
      </c>
      <c r="C275" s="41">
        <v>1942</v>
      </c>
      <c r="D275" s="22">
        <v>2001</v>
      </c>
      <c r="E275" s="24">
        <v>1.8912037037037036E-2</v>
      </c>
      <c r="F275" s="22" t="s">
        <v>181</v>
      </c>
      <c r="G275" s="22">
        <f>COUNTIF($B$2:$B$7002,B275)+COUNTIF('all time 3'!$B$2:$B$32004,B275)</f>
        <v>2</v>
      </c>
      <c r="H275" s="22"/>
      <c r="I275" s="22">
        <f t="shared" si="4"/>
        <v>59</v>
      </c>
    </row>
    <row r="276" spans="1:9" hidden="1" x14ac:dyDescent="0.2">
      <c r="A276" s="22">
        <v>275</v>
      </c>
      <c r="B276" s="59" t="s">
        <v>475</v>
      </c>
      <c r="C276" s="42">
        <v>1970</v>
      </c>
      <c r="D276" s="22">
        <v>2019</v>
      </c>
      <c r="E276" s="24">
        <v>1.892361111111111E-2</v>
      </c>
      <c r="F276" s="22" t="s">
        <v>181</v>
      </c>
      <c r="G276" s="22">
        <f>COUNTIF($B$2:$B$7002,B276)+COUNTIF('all time 3'!$B$2:$B$32004,B276)</f>
        <v>3</v>
      </c>
      <c r="H276" s="22"/>
      <c r="I276" s="22">
        <f t="shared" si="4"/>
        <v>49</v>
      </c>
    </row>
    <row r="277" spans="1:9" hidden="1" x14ac:dyDescent="0.2">
      <c r="A277" s="22">
        <v>276</v>
      </c>
      <c r="B277" s="60" t="s">
        <v>62</v>
      </c>
      <c r="C277" s="43">
        <v>1995</v>
      </c>
      <c r="D277" s="22">
        <v>2008</v>
      </c>
      <c r="E277" s="23">
        <v>1.8935185185185183E-2</v>
      </c>
      <c r="F277" s="22" t="s">
        <v>181</v>
      </c>
      <c r="G277" s="22">
        <f>COUNTIF($B$2:$B$7002,B277)+COUNTIF('all time 3'!$B$2:$B$32004,B277)</f>
        <v>9</v>
      </c>
      <c r="H277" s="22"/>
      <c r="I277" s="22">
        <f t="shared" si="4"/>
        <v>13</v>
      </c>
    </row>
    <row r="278" spans="1:9" hidden="1" x14ac:dyDescent="0.2">
      <c r="A278" s="22">
        <v>277</v>
      </c>
      <c r="B278" s="59" t="s">
        <v>88</v>
      </c>
      <c r="C278" s="43">
        <v>1994</v>
      </c>
      <c r="D278" s="22">
        <v>2012</v>
      </c>
      <c r="E278" s="23">
        <v>1.8935185185185183E-2</v>
      </c>
      <c r="F278" s="22" t="s">
        <v>181</v>
      </c>
      <c r="G278" s="22">
        <f>COUNTIF($B$2:$B$7002,B278)+COUNTIF('all time 3'!$B$2:$B$32004,B278)</f>
        <v>7</v>
      </c>
      <c r="H278" s="22"/>
      <c r="I278" s="22">
        <f t="shared" si="4"/>
        <v>18</v>
      </c>
    </row>
    <row r="279" spans="1:9" hidden="1" x14ac:dyDescent="0.2">
      <c r="A279" s="22">
        <v>278</v>
      </c>
      <c r="B279" s="60" t="s">
        <v>222</v>
      </c>
      <c r="C279" s="43">
        <v>1960</v>
      </c>
      <c r="D279" s="22">
        <v>2002</v>
      </c>
      <c r="E279" s="24">
        <v>1.894675925925926E-2</v>
      </c>
      <c r="F279" s="22" t="s">
        <v>181</v>
      </c>
      <c r="G279" s="22">
        <f>COUNTIF($B$2:$B$7002,B279)+COUNTIF('all time 3'!$B$2:$B$32004,B279)</f>
        <v>6</v>
      </c>
      <c r="H279" s="22"/>
      <c r="I279" s="22">
        <f t="shared" si="4"/>
        <v>42</v>
      </c>
    </row>
    <row r="280" spans="1:9" hidden="1" x14ac:dyDescent="0.2">
      <c r="A280" s="22">
        <v>279</v>
      </c>
      <c r="B280" s="60" t="s">
        <v>221</v>
      </c>
      <c r="C280" s="43">
        <v>1970</v>
      </c>
      <c r="D280" s="22">
        <v>2004</v>
      </c>
      <c r="E280" s="24">
        <v>1.894675925925926E-2</v>
      </c>
      <c r="F280" s="22" t="s">
        <v>181</v>
      </c>
      <c r="G280" s="22">
        <f>COUNTIF($B$2:$B$7002,B280)+COUNTIF('all time 3'!$B$2:$B$32004,B280)</f>
        <v>4</v>
      </c>
      <c r="H280" s="22"/>
      <c r="I280" s="22">
        <f t="shared" si="4"/>
        <v>34</v>
      </c>
    </row>
    <row r="281" spans="1:9" hidden="1" x14ac:dyDescent="0.2">
      <c r="A281" s="22">
        <v>280</v>
      </c>
      <c r="B281" s="59" t="s">
        <v>63</v>
      </c>
      <c r="C281" s="43">
        <v>1970</v>
      </c>
      <c r="D281" s="22">
        <v>2010</v>
      </c>
      <c r="E281" s="23">
        <v>1.9004629629629632E-2</v>
      </c>
      <c r="F281" s="22" t="s">
        <v>181</v>
      </c>
      <c r="G281" s="22">
        <f>COUNTIF($B$2:$B$7002,B281)+COUNTIF('all time 3'!$B$2:$B$32004,B281)</f>
        <v>12</v>
      </c>
      <c r="H281" s="22"/>
      <c r="I281" s="22">
        <f t="shared" si="4"/>
        <v>40</v>
      </c>
    </row>
    <row r="282" spans="1:9" hidden="1" x14ac:dyDescent="0.2">
      <c r="A282" s="22">
        <v>281</v>
      </c>
      <c r="B282" s="59" t="s">
        <v>63</v>
      </c>
      <c r="C282" s="43">
        <v>1970</v>
      </c>
      <c r="D282" s="22">
        <v>2013</v>
      </c>
      <c r="E282" s="23">
        <v>1.9004629629629632E-2</v>
      </c>
      <c r="F282" s="22" t="s">
        <v>181</v>
      </c>
      <c r="G282" s="22">
        <f>COUNTIF($B$2:$B$7002,B282)+COUNTIF('all time 3'!$B$2:$B$32004,B282)</f>
        <v>12</v>
      </c>
      <c r="H282" s="22"/>
      <c r="I282" s="22">
        <f t="shared" si="4"/>
        <v>43</v>
      </c>
    </row>
    <row r="283" spans="1:9" hidden="1" x14ac:dyDescent="0.2">
      <c r="A283" s="22">
        <v>282</v>
      </c>
      <c r="B283" s="59" t="s">
        <v>457</v>
      </c>
      <c r="C283" s="43">
        <v>1998</v>
      </c>
      <c r="D283" s="22">
        <v>2019</v>
      </c>
      <c r="E283" s="23">
        <v>1.9016203703703705E-2</v>
      </c>
      <c r="F283" s="22" t="s">
        <v>195</v>
      </c>
      <c r="G283" s="22">
        <f>COUNTIF($B$2:$B$7002,B283)+COUNTIF('all time 3'!$B$2:$B$32004,B283)</f>
        <v>6</v>
      </c>
      <c r="H283" s="22"/>
      <c r="I283" s="22">
        <f t="shared" si="4"/>
        <v>21</v>
      </c>
    </row>
    <row r="284" spans="1:9" hidden="1" x14ac:dyDescent="0.2">
      <c r="A284" s="22">
        <v>283</v>
      </c>
      <c r="B284" s="59" t="s">
        <v>59</v>
      </c>
      <c r="C284" s="43">
        <v>1989</v>
      </c>
      <c r="D284" s="22">
        <v>2015</v>
      </c>
      <c r="E284" s="23">
        <v>1.9027777777777779E-2</v>
      </c>
      <c r="F284" s="22" t="s">
        <v>181</v>
      </c>
      <c r="G284" s="22">
        <f>COUNTIF($B$2:$B$7002,B284)+COUNTIF('all time 3'!$B$2:$B$32004,B284)</f>
        <v>14</v>
      </c>
      <c r="H284" s="22"/>
      <c r="I284" s="22">
        <f t="shared" si="4"/>
        <v>26</v>
      </c>
    </row>
    <row r="285" spans="1:9" hidden="1" x14ac:dyDescent="0.2">
      <c r="A285" s="22">
        <v>284</v>
      </c>
      <c r="B285" s="60" t="s">
        <v>198</v>
      </c>
      <c r="C285" s="43">
        <v>1967</v>
      </c>
      <c r="D285" s="22">
        <v>2007</v>
      </c>
      <c r="E285" s="23">
        <v>1.90625E-2</v>
      </c>
      <c r="F285" s="22" t="s">
        <v>181</v>
      </c>
      <c r="G285" s="22">
        <f>COUNTIF($B$2:$B$7002,B285)+COUNTIF('all time 3'!$B$2:$B$32004,B285)</f>
        <v>13</v>
      </c>
      <c r="H285" s="22"/>
      <c r="I285" s="22">
        <f t="shared" si="4"/>
        <v>40</v>
      </c>
    </row>
    <row r="286" spans="1:9" hidden="1" x14ac:dyDescent="0.2">
      <c r="A286" s="22">
        <v>285</v>
      </c>
      <c r="B286" s="59" t="s">
        <v>63</v>
      </c>
      <c r="C286" s="43">
        <v>1970</v>
      </c>
      <c r="D286" s="22">
        <v>2012</v>
      </c>
      <c r="E286" s="23">
        <v>1.909722222222222E-2</v>
      </c>
      <c r="F286" s="22" t="s">
        <v>181</v>
      </c>
      <c r="G286" s="22">
        <f>COUNTIF($B$2:$B$7002,B286)+COUNTIF('all time 3'!$B$2:$B$32004,B286)</f>
        <v>12</v>
      </c>
      <c r="H286" s="22"/>
      <c r="I286" s="22">
        <f t="shared" si="4"/>
        <v>42</v>
      </c>
    </row>
    <row r="287" spans="1:9" hidden="1" x14ac:dyDescent="0.2">
      <c r="A287" s="22">
        <v>286</v>
      </c>
      <c r="B287" s="59" t="s">
        <v>63</v>
      </c>
      <c r="C287" s="43">
        <v>1970</v>
      </c>
      <c r="D287" s="22">
        <v>2018</v>
      </c>
      <c r="E287" s="24">
        <v>1.909722222222222E-2</v>
      </c>
      <c r="F287" s="22" t="s">
        <v>181</v>
      </c>
      <c r="G287" s="22">
        <f>COUNTIF($B$2:$B$7002,B287)+COUNTIF('all time 3'!$B$2:$B$32004,B287)</f>
        <v>12</v>
      </c>
      <c r="H287" s="22"/>
      <c r="I287" s="56">
        <f t="shared" si="4"/>
        <v>48</v>
      </c>
    </row>
    <row r="288" spans="1:9" hidden="1" x14ac:dyDescent="0.2">
      <c r="A288" s="22">
        <v>287</v>
      </c>
      <c r="B288" s="59" t="s">
        <v>59</v>
      </c>
      <c r="C288" s="43">
        <v>1989</v>
      </c>
      <c r="D288" s="22">
        <v>2012</v>
      </c>
      <c r="E288" s="23">
        <v>1.9131944444444444E-2</v>
      </c>
      <c r="F288" s="22" t="s">
        <v>181</v>
      </c>
      <c r="G288" s="22">
        <f>COUNTIF($B$2:$B$7002,B288)+COUNTIF('all time 3'!$B$2:$B$32004,B288)</f>
        <v>14</v>
      </c>
      <c r="H288" s="22"/>
      <c r="I288" s="22">
        <f t="shared" si="4"/>
        <v>23</v>
      </c>
    </row>
    <row r="289" spans="1:9" hidden="1" x14ac:dyDescent="0.2">
      <c r="A289" s="22">
        <v>288</v>
      </c>
      <c r="B289" s="60" t="s">
        <v>228</v>
      </c>
      <c r="C289" s="43">
        <v>1965</v>
      </c>
      <c r="D289" s="22">
        <v>2006</v>
      </c>
      <c r="E289" s="23">
        <v>1.9131944444444444E-2</v>
      </c>
      <c r="F289" s="22" t="s">
        <v>181</v>
      </c>
      <c r="G289" s="22">
        <f>COUNTIF($B$2:$B$7002,B289)+COUNTIF('all time 3'!$B$2:$B$32004,B289)</f>
        <v>5</v>
      </c>
      <c r="H289" s="22"/>
      <c r="I289" s="22">
        <f t="shared" si="4"/>
        <v>41</v>
      </c>
    </row>
    <row r="290" spans="1:9" hidden="1" x14ac:dyDescent="0.2">
      <c r="A290" s="22">
        <v>289</v>
      </c>
      <c r="B290" s="59" t="s">
        <v>257</v>
      </c>
      <c r="C290" s="43">
        <v>1992</v>
      </c>
      <c r="D290" s="22">
        <v>2010</v>
      </c>
      <c r="E290" s="23">
        <v>1.9131944444444444E-2</v>
      </c>
      <c r="F290" s="22" t="s">
        <v>181</v>
      </c>
      <c r="G290" s="22">
        <f>COUNTIF($B$2:$B$7002,B290)+COUNTIF('all time 3'!$B$2:$B$32004,B290)</f>
        <v>3</v>
      </c>
      <c r="H290" s="22"/>
      <c r="I290" s="22">
        <f t="shared" si="4"/>
        <v>18</v>
      </c>
    </row>
    <row r="291" spans="1:9" hidden="1" x14ac:dyDescent="0.2">
      <c r="A291" s="22">
        <v>290</v>
      </c>
      <c r="B291" s="60" t="s">
        <v>229</v>
      </c>
      <c r="C291" s="41">
        <v>1952</v>
      </c>
      <c r="D291" s="22">
        <v>2000</v>
      </c>
      <c r="E291" s="24">
        <v>1.9131944444444444E-2</v>
      </c>
      <c r="F291" s="22" t="s">
        <v>181</v>
      </c>
      <c r="G291" s="22">
        <f>COUNTIF($B$2:$B$7002,B291)+COUNTIF('all time 3'!$B$2:$B$32004,B291)</f>
        <v>2</v>
      </c>
      <c r="H291" s="22"/>
      <c r="I291" s="22">
        <f t="shared" si="4"/>
        <v>48</v>
      </c>
    </row>
    <row r="292" spans="1:9" hidden="1" x14ac:dyDescent="0.2">
      <c r="A292" s="22">
        <v>291</v>
      </c>
      <c r="B292" s="60" t="s">
        <v>229</v>
      </c>
      <c r="C292" s="43">
        <v>1952</v>
      </c>
      <c r="D292" s="22">
        <v>2002</v>
      </c>
      <c r="E292" s="24">
        <v>1.9131944444444444E-2</v>
      </c>
      <c r="F292" s="22" t="s">
        <v>181</v>
      </c>
      <c r="G292" s="22">
        <f>COUNTIF($B$2:$B$7002,B292)+COUNTIF('all time 3'!$B$2:$B$32004,B292)</f>
        <v>2</v>
      </c>
      <c r="H292" s="22"/>
      <c r="I292" s="22">
        <f t="shared" si="4"/>
        <v>50</v>
      </c>
    </row>
    <row r="293" spans="1:9" hidden="1" x14ac:dyDescent="0.2">
      <c r="A293" s="22">
        <v>292</v>
      </c>
      <c r="B293" s="59" t="s">
        <v>63</v>
      </c>
      <c r="C293" s="43">
        <v>1970</v>
      </c>
      <c r="D293" s="22">
        <v>2015</v>
      </c>
      <c r="E293" s="23">
        <v>1.9166666666666669E-2</v>
      </c>
      <c r="F293" s="22" t="s">
        <v>181</v>
      </c>
      <c r="G293" s="22">
        <f>COUNTIF($B$2:$B$7002,B293)+COUNTIF('all time 3'!$B$2:$B$32004,B293)</f>
        <v>12</v>
      </c>
      <c r="H293" s="22"/>
      <c r="I293" s="22">
        <f t="shared" si="4"/>
        <v>45</v>
      </c>
    </row>
    <row r="294" spans="1:9" hidden="1" x14ac:dyDescent="0.2">
      <c r="A294" s="22">
        <v>293</v>
      </c>
      <c r="B294" s="59" t="s">
        <v>536</v>
      </c>
      <c r="C294" s="43">
        <v>1984</v>
      </c>
      <c r="D294" s="22">
        <v>2017</v>
      </c>
      <c r="E294" s="23">
        <v>1.9178240740740742E-2</v>
      </c>
      <c r="F294" s="22" t="s">
        <v>181</v>
      </c>
      <c r="G294" s="22">
        <f>COUNTIF($B$2:$B$7002,B294)+COUNTIF('all time 3'!$B$2:$B$32004,B294)</f>
        <v>1</v>
      </c>
      <c r="H294" s="22"/>
      <c r="I294" s="22">
        <f t="shared" si="4"/>
        <v>33</v>
      </c>
    </row>
    <row r="295" spans="1:9" hidden="1" x14ac:dyDescent="0.2">
      <c r="A295" s="22">
        <v>294</v>
      </c>
      <c r="B295" s="59" t="s">
        <v>76</v>
      </c>
      <c r="C295" s="43">
        <v>1994</v>
      </c>
      <c r="D295" s="22">
        <v>2012</v>
      </c>
      <c r="E295" s="23">
        <v>1.9189814814814816E-2</v>
      </c>
      <c r="F295" s="22" t="s">
        <v>181</v>
      </c>
      <c r="G295" s="22">
        <f>COUNTIF($B$2:$B$7002,B295)+COUNTIF('all time 3'!$B$2:$B$32004,B295)</f>
        <v>11</v>
      </c>
      <c r="H295" s="22"/>
      <c r="I295" s="22">
        <f t="shared" si="4"/>
        <v>18</v>
      </c>
    </row>
    <row r="296" spans="1:9" hidden="1" x14ac:dyDescent="0.2">
      <c r="A296" s="22">
        <v>295</v>
      </c>
      <c r="B296" s="59" t="s">
        <v>220</v>
      </c>
      <c r="C296" s="43">
        <v>1975</v>
      </c>
      <c r="D296" s="22">
        <v>2018</v>
      </c>
      <c r="E296" s="23">
        <v>1.9189814814814816E-2</v>
      </c>
      <c r="F296" s="22" t="s">
        <v>181</v>
      </c>
      <c r="G296" s="22">
        <f>COUNTIF($B$2:$B$7002,B296)+COUNTIF('all time 3'!$B$2:$B$32004,B296)</f>
        <v>2</v>
      </c>
      <c r="H296" s="22"/>
      <c r="I296" s="56">
        <f t="shared" si="4"/>
        <v>43</v>
      </c>
    </row>
    <row r="297" spans="1:9" hidden="1" x14ac:dyDescent="0.2">
      <c r="A297" s="22">
        <v>296</v>
      </c>
      <c r="B297" s="60" t="s">
        <v>230</v>
      </c>
      <c r="C297" s="43">
        <v>1990</v>
      </c>
      <c r="D297" s="22">
        <v>2006</v>
      </c>
      <c r="E297" s="23">
        <v>1.9201388888888889E-2</v>
      </c>
      <c r="F297" s="22" t="s">
        <v>181</v>
      </c>
      <c r="G297" s="22">
        <f>COUNTIF($B$2:$B$7002,B297)+COUNTIF('all time 3'!$B$2:$B$32004,B297)</f>
        <v>1</v>
      </c>
      <c r="H297" s="22"/>
      <c r="I297" s="22">
        <f t="shared" si="4"/>
        <v>16</v>
      </c>
    </row>
    <row r="298" spans="1:9" hidden="1" x14ac:dyDescent="0.2">
      <c r="A298" s="22">
        <v>297</v>
      </c>
      <c r="B298" s="60" t="s">
        <v>73</v>
      </c>
      <c r="C298" s="41">
        <v>1962</v>
      </c>
      <c r="D298" s="22">
        <v>2000</v>
      </c>
      <c r="E298" s="24">
        <v>1.9212962962962963E-2</v>
      </c>
      <c r="F298" s="22" t="s">
        <v>181</v>
      </c>
      <c r="G298" s="22">
        <f>COUNTIF($B$2:$B$7002,B298)+COUNTIF('all time 3'!$B$2:$B$32004,B298)</f>
        <v>8</v>
      </c>
      <c r="H298" s="22"/>
      <c r="I298" s="22">
        <f t="shared" si="4"/>
        <v>38</v>
      </c>
    </row>
    <row r="299" spans="1:9" hidden="1" x14ac:dyDescent="0.2">
      <c r="A299" s="22">
        <v>298</v>
      </c>
      <c r="B299" s="60" t="s">
        <v>67</v>
      </c>
      <c r="C299" s="43">
        <v>1981</v>
      </c>
      <c r="D299" s="22">
        <v>2008</v>
      </c>
      <c r="E299" s="23">
        <v>1.923611111111111E-2</v>
      </c>
      <c r="F299" s="22" t="s">
        <v>195</v>
      </c>
      <c r="G299" s="22">
        <f>COUNTIF($B$2:$B$7002,B299)+COUNTIF('all time 3'!$B$2:$B$32004,B299)</f>
        <v>5</v>
      </c>
      <c r="H299" s="22"/>
      <c r="I299" s="22">
        <f t="shared" si="4"/>
        <v>27</v>
      </c>
    </row>
    <row r="300" spans="1:9" hidden="1" x14ac:dyDescent="0.2">
      <c r="A300" s="22">
        <v>299</v>
      </c>
      <c r="B300" s="59" t="s">
        <v>453</v>
      </c>
      <c r="C300" s="43">
        <v>1975</v>
      </c>
      <c r="D300" s="22">
        <v>2018</v>
      </c>
      <c r="E300" s="23">
        <v>1.9259259259259261E-2</v>
      </c>
      <c r="F300" s="22" t="s">
        <v>181</v>
      </c>
      <c r="G300" s="22">
        <f>COUNTIF($B$2:$B$7002,B300)+COUNTIF('all time 3'!$B$2:$B$32004,B300)</f>
        <v>5</v>
      </c>
      <c r="H300" s="22"/>
      <c r="I300" s="56">
        <f t="shared" si="4"/>
        <v>43</v>
      </c>
    </row>
    <row r="301" spans="1:9" hidden="1" x14ac:dyDescent="0.2">
      <c r="A301" s="22">
        <v>300</v>
      </c>
      <c r="B301" s="59" t="s">
        <v>64</v>
      </c>
      <c r="C301" s="43">
        <v>1976</v>
      </c>
      <c r="D301" s="22">
        <v>2010</v>
      </c>
      <c r="E301" s="23">
        <v>1.9282407407407408E-2</v>
      </c>
      <c r="F301" s="22" t="s">
        <v>181</v>
      </c>
      <c r="G301" s="22">
        <f>COUNTIF($B$2:$B$7002,B301)+COUNTIF('all time 3'!$B$2:$B$32004,B301)</f>
        <v>11</v>
      </c>
      <c r="H301" s="22"/>
      <c r="I301" s="22">
        <f t="shared" si="4"/>
        <v>34</v>
      </c>
    </row>
    <row r="302" spans="1:9" hidden="1" x14ac:dyDescent="0.2">
      <c r="A302" s="22">
        <v>301</v>
      </c>
      <c r="B302" s="60" t="s">
        <v>221</v>
      </c>
      <c r="C302" s="43">
        <v>1970</v>
      </c>
      <c r="D302" s="22">
        <v>2005</v>
      </c>
      <c r="E302" s="23">
        <v>1.9282407407407408E-2</v>
      </c>
      <c r="F302" s="22" t="s">
        <v>181</v>
      </c>
      <c r="G302" s="22">
        <f>COUNTIF($B$2:$B$7002,B302)+COUNTIF('all time 3'!$B$2:$B$32004,B302)</f>
        <v>4</v>
      </c>
      <c r="H302" s="22"/>
      <c r="I302" s="22">
        <f t="shared" si="4"/>
        <v>35</v>
      </c>
    </row>
    <row r="303" spans="1:9" hidden="1" x14ac:dyDescent="0.2">
      <c r="A303" s="22">
        <v>302</v>
      </c>
      <c r="B303" s="60" t="s">
        <v>231</v>
      </c>
      <c r="C303" s="43">
        <v>1988</v>
      </c>
      <c r="D303" s="22">
        <v>2002</v>
      </c>
      <c r="E303" s="24">
        <v>1.9305555555555555E-2</v>
      </c>
      <c r="F303" s="22" t="s">
        <v>181</v>
      </c>
      <c r="G303" s="22">
        <f>COUNTIF($B$2:$B$7002,B303)+COUNTIF('all time 3'!$B$2:$B$32004,B303)</f>
        <v>1</v>
      </c>
      <c r="H303" s="22"/>
      <c r="I303" s="22">
        <f t="shared" si="4"/>
        <v>14</v>
      </c>
    </row>
    <row r="304" spans="1:9" hidden="1" x14ac:dyDescent="0.2">
      <c r="A304" s="22">
        <v>303</v>
      </c>
      <c r="B304" s="59" t="s">
        <v>63</v>
      </c>
      <c r="C304" s="43">
        <v>1970</v>
      </c>
      <c r="D304" s="22">
        <v>2014</v>
      </c>
      <c r="E304" s="23">
        <v>1.9328703703703702E-2</v>
      </c>
      <c r="F304" s="22" t="s">
        <v>181</v>
      </c>
      <c r="G304" s="22">
        <f>COUNTIF($B$2:$B$7002,B304)+COUNTIF('all time 3'!$B$2:$B$32004,B304)</f>
        <v>12</v>
      </c>
      <c r="H304" s="22"/>
      <c r="I304" s="22">
        <f t="shared" si="4"/>
        <v>44</v>
      </c>
    </row>
    <row r="305" spans="1:9" hidden="1" x14ac:dyDescent="0.2">
      <c r="A305" s="22">
        <v>304</v>
      </c>
      <c r="B305" s="59" t="s">
        <v>354</v>
      </c>
      <c r="C305" s="43">
        <v>1959</v>
      </c>
      <c r="D305" s="22">
        <v>2015</v>
      </c>
      <c r="E305" s="23">
        <v>1.9340277777777779E-2</v>
      </c>
      <c r="F305" s="22" t="s">
        <v>181</v>
      </c>
      <c r="G305" s="22">
        <f>COUNTIF($B$2:$B$7002,B305)+COUNTIF('all time 3'!$B$2:$B$32004,B305)</f>
        <v>7</v>
      </c>
      <c r="H305" s="22"/>
      <c r="I305" s="22">
        <f t="shared" si="4"/>
        <v>56</v>
      </c>
    </row>
    <row r="306" spans="1:9" hidden="1" x14ac:dyDescent="0.2">
      <c r="A306" s="22">
        <v>305</v>
      </c>
      <c r="B306" s="60" t="s">
        <v>64</v>
      </c>
      <c r="C306" s="43">
        <v>1976</v>
      </c>
      <c r="D306" s="22">
        <v>2009</v>
      </c>
      <c r="E306" s="23">
        <v>1.9351851851851853E-2</v>
      </c>
      <c r="F306" s="22" t="s">
        <v>181</v>
      </c>
      <c r="G306" s="22">
        <f>COUNTIF($B$2:$B$7002,B306)+COUNTIF('all time 3'!$B$2:$B$32004,B306)</f>
        <v>11</v>
      </c>
      <c r="H306" s="22"/>
      <c r="I306" s="22">
        <f t="shared" si="4"/>
        <v>33</v>
      </c>
    </row>
    <row r="307" spans="1:9" hidden="1" x14ac:dyDescent="0.2">
      <c r="A307" s="22">
        <v>306</v>
      </c>
      <c r="B307" s="59" t="s">
        <v>63</v>
      </c>
      <c r="C307" s="43">
        <v>1970</v>
      </c>
      <c r="D307" s="22">
        <v>2016</v>
      </c>
      <c r="E307" s="23">
        <v>1.9351851851851853E-2</v>
      </c>
      <c r="F307" s="22" t="s">
        <v>181</v>
      </c>
      <c r="G307" s="22">
        <f>COUNTIF($B$2:$B$7002,B307)+COUNTIF('all time 3'!$B$2:$B$32004,B307)</f>
        <v>12</v>
      </c>
      <c r="H307" s="22"/>
      <c r="I307" s="22">
        <f t="shared" si="4"/>
        <v>46</v>
      </c>
    </row>
    <row r="308" spans="1:9" hidden="1" x14ac:dyDescent="0.2">
      <c r="A308" s="22">
        <v>307</v>
      </c>
      <c r="B308" s="59" t="s">
        <v>32</v>
      </c>
      <c r="C308" s="43">
        <v>2003</v>
      </c>
      <c r="D308" s="22">
        <v>2018</v>
      </c>
      <c r="E308" s="23">
        <v>1.9351851851851853E-2</v>
      </c>
      <c r="F308" s="22" t="s">
        <v>195</v>
      </c>
      <c r="G308" s="22">
        <f>COUNTIF($B$2:$B$7002,B308)+COUNTIF('all time 3'!$B$2:$B$32004,B308)</f>
        <v>9</v>
      </c>
      <c r="H308" s="22"/>
      <c r="I308" s="56">
        <f t="shared" si="4"/>
        <v>15</v>
      </c>
    </row>
    <row r="309" spans="1:9" hidden="1" x14ac:dyDescent="0.2">
      <c r="A309" s="22">
        <v>308</v>
      </c>
      <c r="B309" s="59" t="s">
        <v>103</v>
      </c>
      <c r="C309" s="43">
        <v>1998</v>
      </c>
      <c r="D309" s="22">
        <v>2011</v>
      </c>
      <c r="E309" s="23">
        <v>1.9386574074074073E-2</v>
      </c>
      <c r="F309" s="22" t="s">
        <v>181</v>
      </c>
      <c r="G309" s="22">
        <f>COUNTIF($B$2:$B$7002,B309)+COUNTIF('all time 3'!$B$2:$B$32004,B309)</f>
        <v>10</v>
      </c>
      <c r="H309" s="22"/>
      <c r="I309" s="22">
        <f t="shared" si="4"/>
        <v>13</v>
      </c>
    </row>
    <row r="310" spans="1:9" hidden="1" x14ac:dyDescent="0.2">
      <c r="A310" s="22">
        <v>309</v>
      </c>
      <c r="B310" s="59" t="s">
        <v>474</v>
      </c>
      <c r="C310" s="43">
        <v>1973</v>
      </c>
      <c r="D310" s="22">
        <v>2018</v>
      </c>
      <c r="E310" s="23">
        <v>1.9421296296296294E-2</v>
      </c>
      <c r="F310" s="22" t="s">
        <v>181</v>
      </c>
      <c r="G310" s="22">
        <f>COUNTIF($B$2:$B$7002,B310)+COUNTIF('all time 3'!$B$2:$B$32004,B310)</f>
        <v>5</v>
      </c>
      <c r="H310" s="22"/>
      <c r="I310" s="56">
        <f t="shared" si="4"/>
        <v>45</v>
      </c>
    </row>
    <row r="311" spans="1:9" hidden="1" x14ac:dyDescent="0.2">
      <c r="A311" s="22">
        <v>310</v>
      </c>
      <c r="B311" s="60" t="s">
        <v>86</v>
      </c>
      <c r="C311" s="43">
        <v>1985</v>
      </c>
      <c r="D311" s="22">
        <v>2003</v>
      </c>
      <c r="E311" s="24">
        <v>1.9444444444444445E-2</v>
      </c>
      <c r="F311" s="22" t="s">
        <v>195</v>
      </c>
      <c r="G311" s="22">
        <f>COUNTIF($B$2:$B$7002,B311)+COUNTIF('all time 3'!$B$2:$B$32004,B311)</f>
        <v>9</v>
      </c>
      <c r="H311" s="22"/>
      <c r="I311" s="22">
        <f t="shared" si="4"/>
        <v>18</v>
      </c>
    </row>
    <row r="312" spans="1:9" hidden="1" x14ac:dyDescent="0.2">
      <c r="A312" s="22">
        <v>311</v>
      </c>
      <c r="B312" s="60" t="s">
        <v>65</v>
      </c>
      <c r="C312" s="43">
        <v>1997</v>
      </c>
      <c r="D312" s="22">
        <v>2009</v>
      </c>
      <c r="E312" s="23">
        <v>1.9444444444444445E-2</v>
      </c>
      <c r="F312" s="22" t="s">
        <v>181</v>
      </c>
      <c r="G312" s="22">
        <f>COUNTIF($B$2:$B$7002,B312)+COUNTIF('all time 3'!$B$2:$B$32004,B312)</f>
        <v>7</v>
      </c>
      <c r="H312" s="22"/>
      <c r="I312" s="22">
        <f t="shared" si="4"/>
        <v>12</v>
      </c>
    </row>
    <row r="313" spans="1:9" hidden="1" x14ac:dyDescent="0.2">
      <c r="A313" s="22">
        <v>312</v>
      </c>
      <c r="B313" s="59" t="s">
        <v>426</v>
      </c>
      <c r="C313" s="43">
        <v>1989</v>
      </c>
      <c r="D313" s="22">
        <v>2013</v>
      </c>
      <c r="E313" s="23">
        <v>1.9444444444444445E-2</v>
      </c>
      <c r="F313" s="22" t="s">
        <v>181</v>
      </c>
      <c r="G313" s="22">
        <f>COUNTIF($B$2:$B$7002,B313)+COUNTIF('all time 3'!$B$2:$B$32004,B313)</f>
        <v>1</v>
      </c>
      <c r="H313" s="22"/>
      <c r="I313" s="22">
        <f t="shared" si="4"/>
        <v>24</v>
      </c>
    </row>
    <row r="314" spans="1:9" hidden="1" x14ac:dyDescent="0.2">
      <c r="A314" s="22">
        <v>313</v>
      </c>
      <c r="B314" s="60" t="s">
        <v>116</v>
      </c>
      <c r="C314" s="43">
        <v>1989</v>
      </c>
      <c r="D314" s="22">
        <v>2004</v>
      </c>
      <c r="E314" s="24">
        <v>1.9479166666666669E-2</v>
      </c>
      <c r="F314" s="22" t="s">
        <v>195</v>
      </c>
      <c r="G314" s="22">
        <f>COUNTIF($B$2:$B$7002,B314)+COUNTIF('all time 3'!$B$2:$B$32004,B314)</f>
        <v>8</v>
      </c>
      <c r="H314" s="22"/>
      <c r="I314" s="22">
        <f t="shared" si="4"/>
        <v>15</v>
      </c>
    </row>
    <row r="315" spans="1:9" hidden="1" x14ac:dyDescent="0.2">
      <c r="A315" s="22">
        <v>314</v>
      </c>
      <c r="B315" s="59" t="s">
        <v>12</v>
      </c>
      <c r="C315" s="43">
        <v>1999</v>
      </c>
      <c r="D315" s="22">
        <v>2013</v>
      </c>
      <c r="E315" s="23">
        <v>1.9479166666666669E-2</v>
      </c>
      <c r="F315" s="22" t="s">
        <v>181</v>
      </c>
      <c r="G315" s="22">
        <f>COUNTIF($B$2:$B$7002,B315)+COUNTIF('all time 3'!$B$2:$B$32004,B315)</f>
        <v>4</v>
      </c>
      <c r="H315" s="22"/>
      <c r="I315" s="22">
        <f t="shared" si="4"/>
        <v>14</v>
      </c>
    </row>
    <row r="316" spans="1:9" hidden="1" x14ac:dyDescent="0.2">
      <c r="A316" s="22">
        <v>315</v>
      </c>
      <c r="B316" s="60" t="s">
        <v>232</v>
      </c>
      <c r="C316" s="43">
        <v>1989</v>
      </c>
      <c r="D316" s="22">
        <v>2003</v>
      </c>
      <c r="E316" s="24">
        <v>1.9479166666666669E-2</v>
      </c>
      <c r="F316" s="22" t="s">
        <v>195</v>
      </c>
      <c r="G316" s="22">
        <f>COUNTIF($B$2:$B$7002,B316)+COUNTIF('all time 3'!$B$2:$B$32004,B316)</f>
        <v>1</v>
      </c>
      <c r="H316" s="22"/>
      <c r="I316" s="22">
        <f t="shared" si="4"/>
        <v>14</v>
      </c>
    </row>
    <row r="317" spans="1:9" hidden="1" x14ac:dyDescent="0.2">
      <c r="A317" s="22">
        <v>316</v>
      </c>
      <c r="B317" s="60" t="s">
        <v>202</v>
      </c>
      <c r="C317" s="43">
        <v>1982</v>
      </c>
      <c r="D317" s="22">
        <v>2006</v>
      </c>
      <c r="E317" s="23">
        <v>1.9490740740740743E-2</v>
      </c>
      <c r="F317" s="22" t="s">
        <v>181</v>
      </c>
      <c r="G317" s="22">
        <f>COUNTIF($B$2:$B$7002,B317)+COUNTIF('all time 3'!$B$2:$B$32004,B317)</f>
        <v>9</v>
      </c>
      <c r="H317" s="22"/>
      <c r="I317" s="22">
        <f t="shared" si="4"/>
        <v>24</v>
      </c>
    </row>
    <row r="318" spans="1:9" hidden="1" x14ac:dyDescent="0.2">
      <c r="A318" s="22">
        <v>317</v>
      </c>
      <c r="B318" s="59" t="s">
        <v>213</v>
      </c>
      <c r="C318" s="43">
        <v>1968</v>
      </c>
      <c r="D318" s="22">
        <v>2011</v>
      </c>
      <c r="E318" s="23">
        <v>1.9490740740740743E-2</v>
      </c>
      <c r="F318" s="22" t="s">
        <v>181</v>
      </c>
      <c r="G318" s="22">
        <f>COUNTIF($B$2:$B$7002,B318)+COUNTIF('all time 3'!$B$2:$B$32004,B318)</f>
        <v>7</v>
      </c>
      <c r="H318" s="22"/>
      <c r="I318" s="22">
        <f t="shared" si="4"/>
        <v>43</v>
      </c>
    </row>
    <row r="319" spans="1:9" hidden="1" x14ac:dyDescent="0.2">
      <c r="A319" s="22">
        <v>318</v>
      </c>
      <c r="B319" s="60" t="s">
        <v>233</v>
      </c>
      <c r="C319" s="42">
        <v>1960</v>
      </c>
      <c r="D319" s="28">
        <v>1999</v>
      </c>
      <c r="E319" s="29">
        <v>1.9490740740740743E-2</v>
      </c>
      <c r="F319" s="22" t="s">
        <v>181</v>
      </c>
      <c r="G319" s="22">
        <f>COUNTIF($B$2:$B$7002,B319)+COUNTIF('all time 3'!$B$2:$B$32004,B319)</f>
        <v>1</v>
      </c>
      <c r="H319" s="22"/>
      <c r="I319" s="22">
        <f t="shared" si="4"/>
        <v>39</v>
      </c>
    </row>
    <row r="320" spans="1:9" hidden="1" x14ac:dyDescent="0.2">
      <c r="A320" s="22">
        <v>319</v>
      </c>
      <c r="B320" s="59" t="s">
        <v>444</v>
      </c>
      <c r="C320" s="43">
        <v>1958</v>
      </c>
      <c r="D320" s="22">
        <v>2014</v>
      </c>
      <c r="E320" s="23">
        <v>1.9490740740740743E-2</v>
      </c>
      <c r="F320" s="22" t="s">
        <v>181</v>
      </c>
      <c r="G320" s="22">
        <f>COUNTIF($B$2:$B$7002,B320)+COUNTIF('all time 3'!$B$2:$B$32004,B320)</f>
        <v>1</v>
      </c>
      <c r="H320" s="22"/>
      <c r="I320" s="22">
        <f t="shared" si="4"/>
        <v>56</v>
      </c>
    </row>
    <row r="321" spans="1:9" hidden="1" x14ac:dyDescent="0.2">
      <c r="A321" s="22">
        <v>320</v>
      </c>
      <c r="B321" s="59" t="s">
        <v>19</v>
      </c>
      <c r="C321" s="43">
        <v>2002</v>
      </c>
      <c r="D321" s="22">
        <v>2014</v>
      </c>
      <c r="E321" s="23">
        <v>1.9502314814814816E-2</v>
      </c>
      <c r="F321" s="22" t="s">
        <v>181</v>
      </c>
      <c r="G321" s="22">
        <f>COUNTIF($B$2:$B$7002,B321)+COUNTIF('all time 3'!$B$2:$B$32004,B321)</f>
        <v>7</v>
      </c>
      <c r="H321" s="22"/>
      <c r="I321" s="22">
        <f t="shared" si="4"/>
        <v>12</v>
      </c>
    </row>
    <row r="322" spans="1:9" hidden="1" x14ac:dyDescent="0.2">
      <c r="A322" s="22">
        <v>321</v>
      </c>
      <c r="B322" s="59" t="s">
        <v>457</v>
      </c>
      <c r="C322" s="43">
        <v>1998</v>
      </c>
      <c r="D322" s="22">
        <v>2018</v>
      </c>
      <c r="E322" s="23">
        <v>1.9502314814814816E-2</v>
      </c>
      <c r="F322" s="22" t="s">
        <v>195</v>
      </c>
      <c r="G322" s="22">
        <f>COUNTIF($B$2:$B$7002,B322)+COUNTIF('all time 3'!$B$2:$B$32004,B322)</f>
        <v>6</v>
      </c>
      <c r="H322" s="22"/>
      <c r="I322" s="56">
        <f t="shared" ref="I322:I385" si="5">D322-C322</f>
        <v>20</v>
      </c>
    </row>
    <row r="323" spans="1:9" hidden="1" x14ac:dyDescent="0.2">
      <c r="A323" s="22">
        <v>322</v>
      </c>
      <c r="B323" s="60" t="s">
        <v>228</v>
      </c>
      <c r="C323" s="43">
        <v>1965</v>
      </c>
      <c r="D323" s="22">
        <v>2005</v>
      </c>
      <c r="E323" s="23">
        <v>1.951388888888889E-2</v>
      </c>
      <c r="F323" s="22" t="s">
        <v>181</v>
      </c>
      <c r="G323" s="22">
        <f>COUNTIF($B$2:$B$7002,B323)+COUNTIF('all time 3'!$B$2:$B$32004,B323)</f>
        <v>5</v>
      </c>
      <c r="H323" s="22"/>
      <c r="I323" s="22">
        <f t="shared" si="5"/>
        <v>40</v>
      </c>
    </row>
    <row r="324" spans="1:9" hidden="1" x14ac:dyDescent="0.2">
      <c r="A324" s="22">
        <v>323</v>
      </c>
      <c r="B324" s="60" t="s">
        <v>234</v>
      </c>
      <c r="C324" s="43">
        <v>1963</v>
      </c>
      <c r="D324" s="22">
        <v>2002</v>
      </c>
      <c r="E324" s="24">
        <v>1.951388888888889E-2</v>
      </c>
      <c r="F324" s="22" t="s">
        <v>181</v>
      </c>
      <c r="G324" s="22">
        <f>COUNTIF($B$2:$B$7002,B324)+COUNTIF('all time 3'!$B$2:$B$32004,B324)</f>
        <v>1</v>
      </c>
      <c r="H324" s="22"/>
      <c r="I324" s="22">
        <f t="shared" si="5"/>
        <v>39</v>
      </c>
    </row>
    <row r="325" spans="1:9" hidden="1" x14ac:dyDescent="0.2">
      <c r="A325" s="22">
        <v>324</v>
      </c>
      <c r="B325" s="59" t="s">
        <v>518</v>
      </c>
      <c r="C325" s="43">
        <v>1979</v>
      </c>
      <c r="D325" s="22">
        <v>2016</v>
      </c>
      <c r="E325" s="24">
        <v>1.9525462962962963E-2</v>
      </c>
      <c r="F325" s="22" t="s">
        <v>181</v>
      </c>
      <c r="G325" s="22">
        <f>COUNTIF($B$2:$B$7002,B325)+COUNTIF('all time 3'!$B$2:$B$32004,B325)</f>
        <v>1</v>
      </c>
      <c r="H325" s="22"/>
      <c r="I325" s="22">
        <f t="shared" si="5"/>
        <v>37</v>
      </c>
    </row>
    <row r="326" spans="1:9" hidden="1" x14ac:dyDescent="0.2">
      <c r="A326" s="22">
        <v>325</v>
      </c>
      <c r="B326" s="59" t="s">
        <v>446</v>
      </c>
      <c r="C326" s="43">
        <v>1959</v>
      </c>
      <c r="D326" s="22">
        <v>2014</v>
      </c>
      <c r="E326" s="23">
        <v>1.954861111111111E-2</v>
      </c>
      <c r="F326" s="22" t="s">
        <v>181</v>
      </c>
      <c r="G326" s="22">
        <f>COUNTIF($B$2:$B$7002,B326)+COUNTIF('all time 3'!$B$2:$B$32004,B326)</f>
        <v>2</v>
      </c>
      <c r="H326" s="22"/>
      <c r="I326" s="22">
        <f t="shared" si="5"/>
        <v>55</v>
      </c>
    </row>
    <row r="327" spans="1:9" hidden="1" x14ac:dyDescent="0.2">
      <c r="A327" s="22">
        <v>326</v>
      </c>
      <c r="B327" s="60" t="s">
        <v>67</v>
      </c>
      <c r="C327" s="43">
        <v>1989</v>
      </c>
      <c r="D327" s="22">
        <v>2009</v>
      </c>
      <c r="E327" s="23">
        <v>1.9560185185185184E-2</v>
      </c>
      <c r="F327" s="22" t="s">
        <v>195</v>
      </c>
      <c r="G327" s="22">
        <f>COUNTIF($B$2:$B$7002,B327)+COUNTIF('all time 3'!$B$2:$B$32004,B327)</f>
        <v>5</v>
      </c>
      <c r="H327" s="22"/>
      <c r="I327" s="22">
        <f t="shared" si="5"/>
        <v>20</v>
      </c>
    </row>
    <row r="328" spans="1:9" hidden="1" x14ac:dyDescent="0.2">
      <c r="A328" s="22">
        <v>327</v>
      </c>
      <c r="B328" s="60" t="s">
        <v>227</v>
      </c>
      <c r="C328" s="42">
        <v>1958</v>
      </c>
      <c r="D328" s="28">
        <v>1999</v>
      </c>
      <c r="E328" s="29">
        <v>1.9560185185185184E-2</v>
      </c>
      <c r="F328" s="22" t="s">
        <v>181</v>
      </c>
      <c r="G328" s="22">
        <f>COUNTIF($B$2:$B$7002,B328)+COUNTIF('all time 3'!$B$2:$B$32004,B328)</f>
        <v>4</v>
      </c>
      <c r="H328" s="22"/>
      <c r="I328" s="22">
        <f t="shared" si="5"/>
        <v>41</v>
      </c>
    </row>
    <row r="329" spans="1:9" hidden="1" x14ac:dyDescent="0.2">
      <c r="A329" s="22">
        <v>328</v>
      </c>
      <c r="B329" s="60" t="s">
        <v>86</v>
      </c>
      <c r="C329" s="43">
        <v>1985</v>
      </c>
      <c r="D329" s="22">
        <v>2002</v>
      </c>
      <c r="E329" s="24">
        <v>1.9583333333333331E-2</v>
      </c>
      <c r="F329" s="22" t="s">
        <v>195</v>
      </c>
      <c r="G329" s="22">
        <f>COUNTIF($B$2:$B$7002,B329)+COUNTIF('all time 3'!$B$2:$B$32004,B329)</f>
        <v>9</v>
      </c>
      <c r="H329" s="22"/>
      <c r="I329" s="22">
        <f t="shared" si="5"/>
        <v>17</v>
      </c>
    </row>
    <row r="330" spans="1:9" hidden="1" x14ac:dyDescent="0.2">
      <c r="A330" s="22">
        <v>329</v>
      </c>
      <c r="B330" s="59" t="s">
        <v>228</v>
      </c>
      <c r="C330" s="43">
        <v>1965</v>
      </c>
      <c r="D330" s="22">
        <v>2012</v>
      </c>
      <c r="E330" s="23">
        <v>1.9583333333333331E-2</v>
      </c>
      <c r="F330" s="22" t="s">
        <v>181</v>
      </c>
      <c r="G330" s="22">
        <f>COUNTIF($B$2:$B$7002,B330)+COUNTIF('all time 3'!$B$2:$B$32004,B330)</f>
        <v>5</v>
      </c>
      <c r="H330" s="22"/>
      <c r="I330" s="22">
        <f t="shared" si="5"/>
        <v>47</v>
      </c>
    </row>
    <row r="331" spans="1:9" hidden="1" x14ac:dyDescent="0.2">
      <c r="A331" s="22">
        <v>330</v>
      </c>
      <c r="B331" s="59" t="s">
        <v>12</v>
      </c>
      <c r="C331" s="43">
        <v>1999</v>
      </c>
      <c r="D331" s="22">
        <v>2011</v>
      </c>
      <c r="E331" s="23">
        <v>1.9594907407407405E-2</v>
      </c>
      <c r="F331" s="22" t="s">
        <v>181</v>
      </c>
      <c r="G331" s="22">
        <f>COUNTIF($B$2:$B$7002,B331)+COUNTIF('all time 3'!$B$2:$B$32004,B331)</f>
        <v>4</v>
      </c>
      <c r="H331" s="22"/>
      <c r="I331" s="22">
        <f t="shared" si="5"/>
        <v>12</v>
      </c>
    </row>
    <row r="332" spans="1:9" hidden="1" x14ac:dyDescent="0.2">
      <c r="A332" s="22">
        <v>331</v>
      </c>
      <c r="B332" s="59" t="s">
        <v>453</v>
      </c>
      <c r="C332" s="43">
        <v>1975</v>
      </c>
      <c r="D332" s="22">
        <v>2016</v>
      </c>
      <c r="E332" s="23">
        <v>1.9606481481481482E-2</v>
      </c>
      <c r="F332" s="22" t="s">
        <v>181</v>
      </c>
      <c r="G332" s="22">
        <f>COUNTIF($B$2:$B$7002,B332)+COUNTIF('all time 3'!$B$2:$B$32004,B332)</f>
        <v>5</v>
      </c>
      <c r="H332" s="22"/>
      <c r="I332" s="22">
        <f t="shared" si="5"/>
        <v>41</v>
      </c>
    </row>
    <row r="333" spans="1:9" hidden="1" x14ac:dyDescent="0.2">
      <c r="A333" s="22">
        <v>332</v>
      </c>
      <c r="B333" s="60" t="s">
        <v>221</v>
      </c>
      <c r="C333" s="43">
        <v>1970</v>
      </c>
      <c r="D333" s="22">
        <v>2006</v>
      </c>
      <c r="E333" s="23">
        <v>1.9618055555555555E-2</v>
      </c>
      <c r="F333" s="22" t="s">
        <v>181</v>
      </c>
      <c r="G333" s="22">
        <f>COUNTIF($B$2:$B$7002,B333)+COUNTIF('all time 3'!$B$2:$B$32004,B333)</f>
        <v>4</v>
      </c>
      <c r="H333" s="22"/>
      <c r="I333" s="22">
        <f t="shared" si="5"/>
        <v>36</v>
      </c>
    </row>
    <row r="334" spans="1:9" hidden="1" x14ac:dyDescent="0.2">
      <c r="A334" s="22">
        <v>333</v>
      </c>
      <c r="B334" s="59" t="s">
        <v>12</v>
      </c>
      <c r="C334" s="43">
        <v>1999</v>
      </c>
      <c r="D334" s="22">
        <v>2014</v>
      </c>
      <c r="E334" s="23">
        <v>1.9618055555555555E-2</v>
      </c>
      <c r="F334" s="22" t="s">
        <v>181</v>
      </c>
      <c r="G334" s="22">
        <f>COUNTIF($B$2:$B$7002,B334)+COUNTIF('all time 3'!$B$2:$B$32004,B334)</f>
        <v>4</v>
      </c>
      <c r="H334" s="22"/>
      <c r="I334" s="22">
        <f t="shared" si="5"/>
        <v>15</v>
      </c>
    </row>
    <row r="335" spans="1:9" hidden="1" x14ac:dyDescent="0.2">
      <c r="A335" s="22">
        <v>334</v>
      </c>
      <c r="B335" s="59" t="s">
        <v>354</v>
      </c>
      <c r="C335" s="43">
        <v>1959</v>
      </c>
      <c r="D335" s="22">
        <v>2014</v>
      </c>
      <c r="E335" s="23">
        <v>1.9629629629629629E-2</v>
      </c>
      <c r="F335" s="22" t="s">
        <v>181</v>
      </c>
      <c r="G335" s="22">
        <f>COUNTIF($B$2:$B$7002,B335)+COUNTIF('all time 3'!$B$2:$B$32004,B335)</f>
        <v>7</v>
      </c>
      <c r="H335" s="22"/>
      <c r="I335" s="22">
        <f t="shared" si="5"/>
        <v>55</v>
      </c>
    </row>
    <row r="336" spans="1:9" hidden="1" x14ac:dyDescent="0.2">
      <c r="A336" s="22">
        <v>335</v>
      </c>
      <c r="B336" s="59" t="s">
        <v>34</v>
      </c>
      <c r="C336" s="43">
        <v>2003</v>
      </c>
      <c r="D336" s="22">
        <v>2015</v>
      </c>
      <c r="E336" s="24">
        <v>1.9641203703703706E-2</v>
      </c>
      <c r="F336" s="22" t="s">
        <v>181</v>
      </c>
      <c r="G336" s="22">
        <f>COUNTIF($B$2:$B$7002,B336)+COUNTIF('all time 3'!$B$2:$B$32004,B336)</f>
        <v>9</v>
      </c>
      <c r="H336" s="22"/>
      <c r="I336" s="22">
        <f t="shared" si="5"/>
        <v>12</v>
      </c>
    </row>
    <row r="337" spans="1:9" hidden="1" x14ac:dyDescent="0.2">
      <c r="A337" s="22">
        <v>336</v>
      </c>
      <c r="B337" s="59" t="s">
        <v>84</v>
      </c>
      <c r="C337" s="43">
        <v>1996</v>
      </c>
      <c r="D337" s="22">
        <v>2011</v>
      </c>
      <c r="E337" s="23">
        <v>1.9641203703703706E-2</v>
      </c>
      <c r="F337" s="22" t="s">
        <v>181</v>
      </c>
      <c r="G337" s="22">
        <f>COUNTIF($B$2:$B$7002,B337)+COUNTIF('all time 3'!$B$2:$B$32004,B337)</f>
        <v>5</v>
      </c>
      <c r="H337" s="22"/>
      <c r="I337" s="22">
        <f t="shared" si="5"/>
        <v>15</v>
      </c>
    </row>
    <row r="338" spans="1:9" hidden="1" x14ac:dyDescent="0.2">
      <c r="A338" s="22">
        <v>337</v>
      </c>
      <c r="B338" s="60" t="s">
        <v>73</v>
      </c>
      <c r="C338" s="41">
        <v>1962</v>
      </c>
      <c r="D338" s="22">
        <v>2001</v>
      </c>
      <c r="E338" s="24">
        <v>1.9652777777777779E-2</v>
      </c>
      <c r="F338" s="22" t="s">
        <v>181</v>
      </c>
      <c r="G338" s="22">
        <f>COUNTIF($B$2:$B$7002,B338)+COUNTIF('all time 3'!$B$2:$B$32004,B338)</f>
        <v>8</v>
      </c>
      <c r="H338" s="22"/>
      <c r="I338" s="22">
        <f t="shared" si="5"/>
        <v>39</v>
      </c>
    </row>
    <row r="339" spans="1:9" hidden="1" x14ac:dyDescent="0.2">
      <c r="A339" s="22">
        <v>338</v>
      </c>
      <c r="B339" s="60" t="s">
        <v>73</v>
      </c>
      <c r="C339" s="43">
        <v>1962</v>
      </c>
      <c r="D339" s="22">
        <v>2007</v>
      </c>
      <c r="E339" s="23">
        <v>1.9652777777777779E-2</v>
      </c>
      <c r="F339" s="22" t="s">
        <v>181</v>
      </c>
      <c r="G339" s="22">
        <f>COUNTIF($B$2:$B$7002,B339)+COUNTIF('all time 3'!$B$2:$B$32004,B339)</f>
        <v>8</v>
      </c>
      <c r="H339" s="22"/>
      <c r="I339" s="22">
        <f t="shared" si="5"/>
        <v>45</v>
      </c>
    </row>
    <row r="340" spans="1:9" hidden="1" x14ac:dyDescent="0.2">
      <c r="A340" s="22">
        <v>339</v>
      </c>
      <c r="B340" s="59" t="s">
        <v>76</v>
      </c>
      <c r="C340" s="43">
        <v>1994</v>
      </c>
      <c r="D340" s="22">
        <v>2011</v>
      </c>
      <c r="E340" s="23">
        <v>1.9675925925925927E-2</v>
      </c>
      <c r="F340" s="22" t="s">
        <v>181</v>
      </c>
      <c r="G340" s="22">
        <f>COUNTIF($B$2:$B$7002,B340)+COUNTIF('all time 3'!$B$2:$B$32004,B340)</f>
        <v>11</v>
      </c>
      <c r="H340" s="22"/>
      <c r="I340" s="22">
        <f t="shared" si="5"/>
        <v>17</v>
      </c>
    </row>
    <row r="341" spans="1:9" hidden="1" x14ac:dyDescent="0.2">
      <c r="A341" s="22">
        <v>340</v>
      </c>
      <c r="B341" s="60" t="s">
        <v>114</v>
      </c>
      <c r="C341" s="43">
        <v>1991</v>
      </c>
      <c r="D341" s="22">
        <v>2004</v>
      </c>
      <c r="E341" s="24">
        <v>1.96875E-2</v>
      </c>
      <c r="F341" s="22" t="s">
        <v>181</v>
      </c>
      <c r="G341" s="22">
        <f>COUNTIF($B$2:$B$7002,B341)+COUNTIF('all time 3'!$B$2:$B$32004,B341)</f>
        <v>5</v>
      </c>
      <c r="H341" s="22"/>
      <c r="I341" s="22">
        <f t="shared" si="5"/>
        <v>13</v>
      </c>
    </row>
    <row r="342" spans="1:9" hidden="1" x14ac:dyDescent="0.2">
      <c r="A342" s="22">
        <v>341</v>
      </c>
      <c r="B342" s="60" t="s">
        <v>74</v>
      </c>
      <c r="C342" s="43">
        <v>1993</v>
      </c>
      <c r="D342" s="22">
        <v>2008</v>
      </c>
      <c r="E342" s="23">
        <v>1.96875E-2</v>
      </c>
      <c r="F342" s="22" t="s">
        <v>181</v>
      </c>
      <c r="G342" s="22">
        <f>COUNTIF($B$2:$B$7002,B342)+COUNTIF('all time 3'!$B$2:$B$32004,B342)</f>
        <v>3</v>
      </c>
      <c r="H342" s="22"/>
      <c r="I342" s="22">
        <f t="shared" si="5"/>
        <v>15</v>
      </c>
    </row>
    <row r="343" spans="1:9" hidden="1" x14ac:dyDescent="0.2">
      <c r="A343" s="22">
        <v>342</v>
      </c>
      <c r="B343" s="59" t="s">
        <v>72</v>
      </c>
      <c r="C343" s="43">
        <v>1970</v>
      </c>
      <c r="D343" s="22">
        <v>2011</v>
      </c>
      <c r="E343" s="23">
        <v>1.9710648148148147E-2</v>
      </c>
      <c r="F343" s="22" t="s">
        <v>195</v>
      </c>
      <c r="G343" s="22">
        <f>COUNTIF($B$2:$B$7002,B343)+COUNTIF('all time 3'!$B$2:$B$32004,B343)</f>
        <v>10</v>
      </c>
      <c r="H343" s="22"/>
      <c r="I343" s="22">
        <f t="shared" si="5"/>
        <v>41</v>
      </c>
    </row>
    <row r="344" spans="1:9" hidden="1" x14ac:dyDescent="0.2">
      <c r="A344" s="22">
        <v>343</v>
      </c>
      <c r="B344" s="60" t="s">
        <v>235</v>
      </c>
      <c r="C344" s="42">
        <v>1978</v>
      </c>
      <c r="D344" s="28">
        <v>1999</v>
      </c>
      <c r="E344" s="29">
        <v>1.9710648148148147E-2</v>
      </c>
      <c r="F344" s="22" t="s">
        <v>195</v>
      </c>
      <c r="G344" s="22">
        <f>COUNTIF($B$2:$B$7002,B344)+COUNTIF('all time 3'!$B$2:$B$32004,B344)</f>
        <v>1</v>
      </c>
      <c r="H344" s="22"/>
      <c r="I344" s="22">
        <f t="shared" si="5"/>
        <v>21</v>
      </c>
    </row>
    <row r="345" spans="1:9" hidden="1" x14ac:dyDescent="0.2">
      <c r="A345" s="22">
        <v>344</v>
      </c>
      <c r="B345" s="59" t="s">
        <v>198</v>
      </c>
      <c r="C345" s="43">
        <v>1967</v>
      </c>
      <c r="D345" s="22">
        <v>2012</v>
      </c>
      <c r="E345" s="23">
        <v>1.9722222222222221E-2</v>
      </c>
      <c r="F345" s="22" t="s">
        <v>181</v>
      </c>
      <c r="G345" s="22">
        <f>COUNTIF($B$2:$B$7002,B345)+COUNTIF('all time 3'!$B$2:$B$32004,B345)</f>
        <v>13</v>
      </c>
      <c r="H345" s="22"/>
      <c r="I345" s="22">
        <f t="shared" si="5"/>
        <v>45</v>
      </c>
    </row>
    <row r="346" spans="1:9" hidden="1" x14ac:dyDescent="0.2">
      <c r="A346" s="22">
        <v>345</v>
      </c>
      <c r="B346" s="59" t="s">
        <v>457</v>
      </c>
      <c r="C346" s="43">
        <v>1998</v>
      </c>
      <c r="D346" s="22">
        <v>2016</v>
      </c>
      <c r="E346" s="23">
        <v>1.9745370370370371E-2</v>
      </c>
      <c r="F346" s="22" t="s">
        <v>195</v>
      </c>
      <c r="G346" s="22">
        <f>COUNTIF($B$2:$B$7002,B346)+COUNTIF('all time 3'!$B$2:$B$32004,B346)</f>
        <v>6</v>
      </c>
      <c r="H346" s="22"/>
      <c r="I346" s="22">
        <f t="shared" si="5"/>
        <v>18</v>
      </c>
    </row>
    <row r="347" spans="1:9" hidden="1" x14ac:dyDescent="0.2">
      <c r="A347" s="22">
        <v>346</v>
      </c>
      <c r="B347" s="60" t="s">
        <v>236</v>
      </c>
      <c r="C347" s="41">
        <v>1984</v>
      </c>
      <c r="D347" s="22">
        <v>2001</v>
      </c>
      <c r="E347" s="24">
        <v>1.9756944444444445E-2</v>
      </c>
      <c r="F347" s="22" t="s">
        <v>181</v>
      </c>
      <c r="G347" s="22">
        <f>COUNTIF($B$2:$B$7002,B347)+COUNTIF('all time 3'!$B$2:$B$32004,B347)</f>
        <v>1</v>
      </c>
      <c r="H347" s="22"/>
      <c r="I347" s="22">
        <f t="shared" si="5"/>
        <v>17</v>
      </c>
    </row>
    <row r="348" spans="1:9" hidden="1" x14ac:dyDescent="0.2">
      <c r="A348" s="22">
        <v>347</v>
      </c>
      <c r="B348" s="59" t="s">
        <v>46</v>
      </c>
      <c r="C348" s="43">
        <v>2002</v>
      </c>
      <c r="D348" s="22">
        <v>2014</v>
      </c>
      <c r="E348" s="23">
        <v>1.9768518518518515E-2</v>
      </c>
      <c r="F348" s="22" t="s">
        <v>181</v>
      </c>
      <c r="G348" s="22">
        <f>COUNTIF($B$2:$B$7002,B348)+COUNTIF('all time 3'!$B$2:$B$32004,B348)</f>
        <v>7</v>
      </c>
      <c r="H348" s="22"/>
      <c r="I348" s="22">
        <f t="shared" si="5"/>
        <v>12</v>
      </c>
    </row>
    <row r="349" spans="1:9" hidden="1" x14ac:dyDescent="0.2">
      <c r="A349" s="22">
        <v>348</v>
      </c>
      <c r="B349" s="60" t="s">
        <v>106</v>
      </c>
      <c r="C349" s="43">
        <v>1988</v>
      </c>
      <c r="D349" s="22">
        <v>2002</v>
      </c>
      <c r="E349" s="24">
        <v>1.9780092592592592E-2</v>
      </c>
      <c r="F349" s="22" t="s">
        <v>195</v>
      </c>
      <c r="G349" s="22">
        <f>COUNTIF($B$2:$B$7002,B349)+COUNTIF('all time 3'!$B$2:$B$32004,B349)</f>
        <v>8</v>
      </c>
      <c r="H349" s="22"/>
      <c r="I349" s="22">
        <f t="shared" si="5"/>
        <v>14</v>
      </c>
    </row>
    <row r="350" spans="1:9" hidden="1" x14ac:dyDescent="0.2">
      <c r="A350" s="22">
        <v>349</v>
      </c>
      <c r="B350" s="59" t="s">
        <v>271</v>
      </c>
      <c r="C350" s="43">
        <v>1993</v>
      </c>
      <c r="D350" s="22">
        <v>2011</v>
      </c>
      <c r="E350" s="23">
        <v>1.9780092592592592E-2</v>
      </c>
      <c r="F350" s="22" t="s">
        <v>181</v>
      </c>
      <c r="G350" s="22">
        <f>COUNTIF($B$2:$B$7002,B350)+COUNTIF('all time 3'!$B$2:$B$32004,B350)</f>
        <v>3</v>
      </c>
      <c r="H350" s="22"/>
      <c r="I350" s="22">
        <f t="shared" si="5"/>
        <v>18</v>
      </c>
    </row>
    <row r="351" spans="1:9" hidden="1" x14ac:dyDescent="0.2">
      <c r="A351" s="22">
        <v>350</v>
      </c>
      <c r="B351" s="60" t="s">
        <v>108</v>
      </c>
      <c r="C351" s="43">
        <v>1993</v>
      </c>
      <c r="D351" s="22">
        <v>2007</v>
      </c>
      <c r="E351" s="23">
        <v>1.9803240740740739E-2</v>
      </c>
      <c r="F351" s="22" t="s">
        <v>181</v>
      </c>
      <c r="G351" s="22">
        <f>COUNTIF($B$2:$B$7002,B351)+COUNTIF('all time 3'!$B$2:$B$32004,B351)</f>
        <v>7</v>
      </c>
      <c r="H351" s="22"/>
      <c r="I351" s="22">
        <f t="shared" si="5"/>
        <v>14</v>
      </c>
    </row>
    <row r="352" spans="1:9" hidden="1" x14ac:dyDescent="0.2">
      <c r="A352" s="22">
        <v>351</v>
      </c>
      <c r="B352" s="60" t="s">
        <v>457</v>
      </c>
      <c r="C352" s="42">
        <v>1998</v>
      </c>
      <c r="D352" s="22">
        <v>2017</v>
      </c>
      <c r="E352" s="29">
        <v>1.9814814814814816E-2</v>
      </c>
      <c r="F352" s="22" t="s">
        <v>195</v>
      </c>
      <c r="G352" s="22">
        <f>COUNTIF($B$2:$B$7002,B352)+COUNTIF('all time 3'!$B$2:$B$32004,B352)</f>
        <v>6</v>
      </c>
      <c r="H352" s="22"/>
      <c r="I352" s="22">
        <f t="shared" si="5"/>
        <v>19</v>
      </c>
    </row>
    <row r="353" spans="1:9" hidden="1" x14ac:dyDescent="0.2">
      <c r="A353" s="22">
        <v>352</v>
      </c>
      <c r="B353" s="59" t="s">
        <v>453</v>
      </c>
      <c r="C353" s="43">
        <v>1975</v>
      </c>
      <c r="D353" s="22">
        <v>2015</v>
      </c>
      <c r="E353" s="23">
        <v>1.9837962962962963E-2</v>
      </c>
      <c r="F353" s="22" t="s">
        <v>181</v>
      </c>
      <c r="G353" s="22">
        <f>COUNTIF($B$2:$B$7002,B353)+COUNTIF('all time 3'!$B$2:$B$32004,B353)</f>
        <v>5</v>
      </c>
      <c r="H353" s="22"/>
      <c r="I353" s="22">
        <f t="shared" si="5"/>
        <v>40</v>
      </c>
    </row>
    <row r="354" spans="1:9" hidden="1" x14ac:dyDescent="0.2">
      <c r="A354" s="22">
        <v>353</v>
      </c>
      <c r="B354" s="60" t="s">
        <v>106</v>
      </c>
      <c r="C354" s="41">
        <v>1988</v>
      </c>
      <c r="D354" s="22">
        <v>2001</v>
      </c>
      <c r="E354" s="24">
        <v>1.9849537037037037E-2</v>
      </c>
      <c r="F354" s="22" t="s">
        <v>195</v>
      </c>
      <c r="G354" s="22">
        <f>COUNTIF($B$2:$B$7002,B354)+COUNTIF('all time 3'!$B$2:$B$32004,B354)</f>
        <v>8</v>
      </c>
      <c r="H354" s="22"/>
      <c r="I354" s="22">
        <f t="shared" si="5"/>
        <v>13</v>
      </c>
    </row>
    <row r="355" spans="1:9" hidden="1" x14ac:dyDescent="0.2">
      <c r="A355" s="22">
        <v>354</v>
      </c>
      <c r="B355" s="60" t="s">
        <v>213</v>
      </c>
      <c r="C355" s="43">
        <v>1968</v>
      </c>
      <c r="D355" s="22">
        <v>2006</v>
      </c>
      <c r="E355" s="23">
        <v>1.9849537037037037E-2</v>
      </c>
      <c r="F355" s="22" t="s">
        <v>181</v>
      </c>
      <c r="G355" s="22">
        <f>COUNTIF($B$2:$B$7002,B355)+COUNTIF('all time 3'!$B$2:$B$32004,B355)</f>
        <v>7</v>
      </c>
      <c r="H355" s="22"/>
      <c r="I355" s="22">
        <f t="shared" si="5"/>
        <v>38</v>
      </c>
    </row>
    <row r="356" spans="1:9" hidden="1" x14ac:dyDescent="0.2">
      <c r="A356" s="22">
        <v>355</v>
      </c>
      <c r="B356" s="59" t="s">
        <v>247</v>
      </c>
      <c r="C356" s="43">
        <v>1967</v>
      </c>
      <c r="D356" s="22">
        <v>2016</v>
      </c>
      <c r="E356" s="23">
        <v>1.9849537037037037E-2</v>
      </c>
      <c r="F356" s="22" t="s">
        <v>181</v>
      </c>
      <c r="G356" s="22">
        <f>COUNTIF($B$2:$B$7002,B356)+COUNTIF('all time 3'!$B$2:$B$32004,B356)</f>
        <v>10</v>
      </c>
      <c r="H356" s="22"/>
      <c r="I356" s="22">
        <f t="shared" si="5"/>
        <v>49</v>
      </c>
    </row>
    <row r="357" spans="1:9" hidden="1" x14ac:dyDescent="0.2">
      <c r="A357" s="22">
        <v>356</v>
      </c>
      <c r="B357" s="60" t="s">
        <v>237</v>
      </c>
      <c r="C357" s="43">
        <v>1987</v>
      </c>
      <c r="D357" s="22">
        <v>2004</v>
      </c>
      <c r="E357" s="24">
        <v>1.9872685185185184E-2</v>
      </c>
      <c r="F357" s="22" t="s">
        <v>181</v>
      </c>
      <c r="G357" s="22">
        <f>COUNTIF($B$2:$B$7002,B357)+COUNTIF('all time 3'!$B$2:$B$32004,B357)</f>
        <v>1</v>
      </c>
      <c r="H357" s="22"/>
      <c r="I357" s="22">
        <f t="shared" si="5"/>
        <v>17</v>
      </c>
    </row>
    <row r="358" spans="1:9" hidden="1" x14ac:dyDescent="0.2">
      <c r="A358" s="22">
        <v>357</v>
      </c>
      <c r="B358" s="60" t="s">
        <v>67</v>
      </c>
      <c r="C358" s="43">
        <v>1981</v>
      </c>
      <c r="D358" s="22">
        <v>2004</v>
      </c>
      <c r="E358" s="24">
        <v>1.9907407407407408E-2</v>
      </c>
      <c r="F358" s="22" t="s">
        <v>195</v>
      </c>
      <c r="G358" s="22">
        <f>COUNTIF($B$2:$B$7002,B358)+COUNTIF('all time 3'!$B$2:$B$32004,B358)</f>
        <v>5</v>
      </c>
      <c r="H358" s="22"/>
      <c r="I358" s="22">
        <f t="shared" si="5"/>
        <v>23</v>
      </c>
    </row>
    <row r="359" spans="1:9" hidden="1" x14ac:dyDescent="0.2">
      <c r="A359" s="22">
        <v>358</v>
      </c>
      <c r="B359" s="59" t="s">
        <v>378</v>
      </c>
      <c r="C359" s="43">
        <v>1972</v>
      </c>
      <c r="D359" s="22">
        <v>2012</v>
      </c>
      <c r="E359" s="23">
        <v>1.9907407407407408E-2</v>
      </c>
      <c r="F359" s="22" t="s">
        <v>181</v>
      </c>
      <c r="G359" s="22">
        <f>COUNTIF($B$2:$B$7002,B359)+COUNTIF('all time 3'!$B$2:$B$32004,B359)</f>
        <v>1</v>
      </c>
      <c r="H359" s="22"/>
      <c r="I359" s="22">
        <f t="shared" si="5"/>
        <v>40</v>
      </c>
    </row>
    <row r="360" spans="1:9" hidden="1" x14ac:dyDescent="0.2">
      <c r="A360" s="22">
        <v>359</v>
      </c>
      <c r="B360" s="59" t="s">
        <v>64</v>
      </c>
      <c r="C360" s="43">
        <v>1976</v>
      </c>
      <c r="D360" s="22">
        <v>2011</v>
      </c>
      <c r="E360" s="23">
        <v>1.9918981481481482E-2</v>
      </c>
      <c r="F360" s="22" t="s">
        <v>181</v>
      </c>
      <c r="G360" s="22">
        <f>COUNTIF($B$2:$B$7002,B360)+COUNTIF('all time 3'!$B$2:$B$32004,B360)</f>
        <v>11</v>
      </c>
      <c r="H360" s="22"/>
      <c r="I360" s="22">
        <f t="shared" si="5"/>
        <v>35</v>
      </c>
    </row>
    <row r="361" spans="1:9" hidden="1" x14ac:dyDescent="0.2">
      <c r="A361" s="22">
        <v>360</v>
      </c>
      <c r="B361" s="60" t="s">
        <v>238</v>
      </c>
      <c r="C361" s="43">
        <v>1988</v>
      </c>
      <c r="D361" s="22">
        <v>2006</v>
      </c>
      <c r="E361" s="23">
        <v>1.9953703703703706E-2</v>
      </c>
      <c r="F361" s="22" t="s">
        <v>181</v>
      </c>
      <c r="G361" s="22">
        <f>COUNTIF($B$2:$B$7002,B361)+COUNTIF('all time 3'!$B$2:$B$32004,B361)</f>
        <v>1</v>
      </c>
      <c r="H361" s="22"/>
      <c r="I361" s="22">
        <f t="shared" si="5"/>
        <v>18</v>
      </c>
    </row>
    <row r="362" spans="1:9" hidden="1" x14ac:dyDescent="0.2">
      <c r="A362" s="22">
        <v>361</v>
      </c>
      <c r="B362" s="60" t="s">
        <v>482</v>
      </c>
      <c r="C362" s="42">
        <v>2000</v>
      </c>
      <c r="D362" s="22">
        <v>2015</v>
      </c>
      <c r="E362" s="29">
        <v>1.996527777777778E-2</v>
      </c>
      <c r="F362" s="22" t="s">
        <v>195</v>
      </c>
      <c r="G362" s="22">
        <f>COUNTIF($B$2:$B$7002,B362)+COUNTIF('all time 3'!$B$2:$B$32004,B362)</f>
        <v>2</v>
      </c>
      <c r="H362" s="22"/>
      <c r="I362" s="22">
        <f t="shared" si="5"/>
        <v>15</v>
      </c>
    </row>
    <row r="363" spans="1:9" hidden="1" x14ac:dyDescent="0.2">
      <c r="A363" s="22">
        <v>362</v>
      </c>
      <c r="B363" s="60" t="s">
        <v>104</v>
      </c>
      <c r="C363" s="41">
        <v>1988</v>
      </c>
      <c r="D363" s="22">
        <v>2000</v>
      </c>
      <c r="E363" s="24">
        <v>1.9976851851851853E-2</v>
      </c>
      <c r="F363" s="22" t="s">
        <v>181</v>
      </c>
      <c r="G363" s="22">
        <f>COUNTIF($B$2:$B$7002,B363)+COUNTIF('all time 3'!$B$2:$B$32004,B363)</f>
        <v>8</v>
      </c>
      <c r="H363" s="22"/>
      <c r="I363" s="22">
        <f t="shared" si="5"/>
        <v>12</v>
      </c>
    </row>
    <row r="364" spans="1:9" hidden="1" x14ac:dyDescent="0.2">
      <c r="A364" s="22">
        <v>363</v>
      </c>
      <c r="B364" s="59" t="s">
        <v>63</v>
      </c>
      <c r="C364" s="43">
        <v>1970</v>
      </c>
      <c r="D364" s="22">
        <v>2019</v>
      </c>
      <c r="E364" s="23">
        <v>1.9976851851851853E-2</v>
      </c>
      <c r="F364" s="22" t="s">
        <v>181</v>
      </c>
      <c r="G364" s="22">
        <f>COUNTIF($B$2:$B$7002,B364)+COUNTIF('all time 3'!$B$2:$B$32004,B364)</f>
        <v>12</v>
      </c>
      <c r="H364" s="22"/>
      <c r="I364" s="22">
        <f t="shared" si="5"/>
        <v>49</v>
      </c>
    </row>
    <row r="365" spans="1:9" hidden="1" x14ac:dyDescent="0.2">
      <c r="A365" s="22">
        <v>364</v>
      </c>
      <c r="B365" s="59" t="s">
        <v>247</v>
      </c>
      <c r="C365" s="43">
        <v>1967</v>
      </c>
      <c r="D365" s="22">
        <v>2011</v>
      </c>
      <c r="E365" s="23">
        <v>0.02</v>
      </c>
      <c r="F365" s="22" t="s">
        <v>181</v>
      </c>
      <c r="G365" s="22">
        <f>COUNTIF($B$2:$B$7002,B365)+COUNTIF('all time 3'!$B$2:$B$32004,B365)</f>
        <v>10</v>
      </c>
      <c r="H365" s="22"/>
      <c r="I365" s="22">
        <f t="shared" si="5"/>
        <v>44</v>
      </c>
    </row>
    <row r="366" spans="1:9" hidden="1" x14ac:dyDescent="0.2">
      <c r="A366" s="22">
        <v>365</v>
      </c>
      <c r="B366" s="60" t="s">
        <v>112</v>
      </c>
      <c r="C366" s="43">
        <v>1993</v>
      </c>
      <c r="D366" s="22">
        <v>2008</v>
      </c>
      <c r="E366" s="23">
        <v>0.02</v>
      </c>
      <c r="F366" s="22" t="s">
        <v>181</v>
      </c>
      <c r="G366" s="22">
        <f>COUNTIF($B$2:$B$7002,B366)+COUNTIF('all time 3'!$B$2:$B$32004,B366)</f>
        <v>6</v>
      </c>
      <c r="H366" s="22"/>
      <c r="I366" s="22">
        <f t="shared" si="5"/>
        <v>15</v>
      </c>
    </row>
    <row r="367" spans="1:9" hidden="1" x14ac:dyDescent="0.2">
      <c r="A367" s="22">
        <v>366</v>
      </c>
      <c r="B367" s="60" t="s">
        <v>227</v>
      </c>
      <c r="C367" s="41">
        <v>1958</v>
      </c>
      <c r="D367" s="22">
        <v>2001</v>
      </c>
      <c r="E367" s="24">
        <v>2.0023148148148148E-2</v>
      </c>
      <c r="F367" s="22" t="s">
        <v>181</v>
      </c>
      <c r="G367" s="22">
        <f>COUNTIF($B$2:$B$7002,B367)+COUNTIF('all time 3'!$B$2:$B$32004,B367)</f>
        <v>4</v>
      </c>
      <c r="H367" s="22"/>
      <c r="I367" s="22">
        <f t="shared" si="5"/>
        <v>43</v>
      </c>
    </row>
    <row r="368" spans="1:9" hidden="1" x14ac:dyDescent="0.2">
      <c r="A368" s="22">
        <v>367</v>
      </c>
      <c r="B368" s="59" t="s">
        <v>37</v>
      </c>
      <c r="C368" s="43">
        <v>2003</v>
      </c>
      <c r="D368" s="22">
        <v>2017</v>
      </c>
      <c r="E368" s="23">
        <v>2.0034722222222221E-2</v>
      </c>
      <c r="F368" s="22" t="s">
        <v>195</v>
      </c>
      <c r="G368" s="22">
        <f>COUNTIF($B$2:$B$7002,B368)+COUNTIF('all time 3'!$B$2:$B$32004,B368)</f>
        <v>9</v>
      </c>
      <c r="H368" s="22"/>
      <c r="I368" s="22">
        <f t="shared" si="5"/>
        <v>14</v>
      </c>
    </row>
    <row r="369" spans="1:9" hidden="1" x14ac:dyDescent="0.2">
      <c r="A369" s="22">
        <v>368</v>
      </c>
      <c r="B369" s="59" t="s">
        <v>9</v>
      </c>
      <c r="C369" s="43">
        <v>1999</v>
      </c>
      <c r="D369" s="22">
        <v>2013</v>
      </c>
      <c r="E369" s="23">
        <v>2.0057870370370368E-2</v>
      </c>
      <c r="F369" s="22" t="s">
        <v>181</v>
      </c>
      <c r="G369" s="22">
        <f>COUNTIF($B$2:$B$7002,B369)+COUNTIF('all time 3'!$B$2:$B$32004,B369)</f>
        <v>7</v>
      </c>
      <c r="H369" s="22"/>
      <c r="I369" s="22">
        <f t="shared" si="5"/>
        <v>14</v>
      </c>
    </row>
    <row r="370" spans="1:9" hidden="1" x14ac:dyDescent="0.2">
      <c r="A370" s="22">
        <v>369</v>
      </c>
      <c r="B370" s="59" t="s">
        <v>202</v>
      </c>
      <c r="C370" s="43">
        <v>1982</v>
      </c>
      <c r="D370" s="22">
        <v>2012</v>
      </c>
      <c r="E370" s="23">
        <v>2.0069444444444442E-2</v>
      </c>
      <c r="F370" s="22" t="s">
        <v>181</v>
      </c>
      <c r="G370" s="22">
        <f>COUNTIF($B$2:$B$7002,B370)+COUNTIF('all time 3'!$B$2:$B$32004,B370)</f>
        <v>9</v>
      </c>
      <c r="H370" s="22"/>
      <c r="I370" s="22">
        <f t="shared" si="5"/>
        <v>30</v>
      </c>
    </row>
    <row r="371" spans="1:9" hidden="1" x14ac:dyDescent="0.2">
      <c r="A371" s="22">
        <v>370</v>
      </c>
      <c r="B371" s="60" t="s">
        <v>239</v>
      </c>
      <c r="C371" s="42">
        <v>1967</v>
      </c>
      <c r="D371" s="28">
        <v>1999</v>
      </c>
      <c r="E371" s="29">
        <v>2.0069444444444442E-2</v>
      </c>
      <c r="F371" s="22" t="s">
        <v>181</v>
      </c>
      <c r="G371" s="22">
        <f>COUNTIF($B$2:$B$7002,B371)+COUNTIF('all time 3'!$B$2:$B$32004,B371)</f>
        <v>1</v>
      </c>
      <c r="H371" s="22"/>
      <c r="I371" s="22">
        <f t="shared" si="5"/>
        <v>32</v>
      </c>
    </row>
    <row r="372" spans="1:9" hidden="1" x14ac:dyDescent="0.2">
      <c r="A372" s="22">
        <v>371</v>
      </c>
      <c r="B372" s="60" t="s">
        <v>62</v>
      </c>
      <c r="C372" s="43">
        <v>1995</v>
      </c>
      <c r="D372" s="22">
        <v>2007</v>
      </c>
      <c r="E372" s="23">
        <v>2.0081018518518519E-2</v>
      </c>
      <c r="F372" s="22" t="s">
        <v>181</v>
      </c>
      <c r="G372" s="22">
        <f>COUNTIF($B$2:$B$7002,B372)+COUNTIF('all time 3'!$B$2:$B$32004,B372)</f>
        <v>9</v>
      </c>
      <c r="H372" s="22"/>
      <c r="I372" s="22">
        <f t="shared" si="5"/>
        <v>12</v>
      </c>
    </row>
    <row r="373" spans="1:9" hidden="1" x14ac:dyDescent="0.2">
      <c r="A373" s="22">
        <v>372</v>
      </c>
      <c r="B373" s="59" t="s">
        <v>92</v>
      </c>
      <c r="C373" s="43">
        <v>1994</v>
      </c>
      <c r="D373" s="22">
        <v>2010</v>
      </c>
      <c r="E373" s="23">
        <v>2.0081018518518519E-2</v>
      </c>
      <c r="F373" s="22" t="s">
        <v>181</v>
      </c>
      <c r="G373" s="22">
        <f>COUNTIF($B$2:$B$7002,B373)+COUNTIF('all time 3'!$B$2:$B$32004,B373)</f>
        <v>3</v>
      </c>
      <c r="H373" s="22"/>
      <c r="I373" s="22">
        <f t="shared" si="5"/>
        <v>16</v>
      </c>
    </row>
    <row r="374" spans="1:9" hidden="1" x14ac:dyDescent="0.2">
      <c r="A374" s="22">
        <v>373</v>
      </c>
      <c r="B374" s="59" t="s">
        <v>198</v>
      </c>
      <c r="C374" s="43">
        <v>1967</v>
      </c>
      <c r="D374" s="22">
        <v>2014</v>
      </c>
      <c r="E374" s="23">
        <v>2.0127314814814817E-2</v>
      </c>
      <c r="F374" s="22" t="s">
        <v>181</v>
      </c>
      <c r="G374" s="22">
        <f>COUNTIF($B$2:$B$7002,B374)+COUNTIF('all time 3'!$B$2:$B$32004,B374)</f>
        <v>13</v>
      </c>
      <c r="H374" s="22"/>
      <c r="I374" s="22">
        <f t="shared" si="5"/>
        <v>47</v>
      </c>
    </row>
    <row r="375" spans="1:9" hidden="1" x14ac:dyDescent="0.2">
      <c r="A375" s="22">
        <v>374</v>
      </c>
      <c r="B375" s="59" t="s">
        <v>247</v>
      </c>
      <c r="C375" s="43">
        <v>1967</v>
      </c>
      <c r="D375" s="22">
        <v>2013</v>
      </c>
      <c r="E375" s="23">
        <v>2.0127314814814817E-2</v>
      </c>
      <c r="F375" s="22" t="s">
        <v>181</v>
      </c>
      <c r="G375" s="22">
        <f>COUNTIF($B$2:$B$7002,B375)+COUNTIF('all time 3'!$B$2:$B$32004,B375)</f>
        <v>10</v>
      </c>
      <c r="H375" s="22"/>
      <c r="I375" s="22">
        <f t="shared" si="5"/>
        <v>46</v>
      </c>
    </row>
    <row r="376" spans="1:9" hidden="1" x14ac:dyDescent="0.2">
      <c r="A376" s="22">
        <v>375</v>
      </c>
      <c r="B376" s="59" t="s">
        <v>222</v>
      </c>
      <c r="C376" s="43">
        <v>1960</v>
      </c>
      <c r="D376" s="22">
        <v>2010</v>
      </c>
      <c r="E376" s="23">
        <v>2.0127314814814817E-2</v>
      </c>
      <c r="F376" s="22" t="s">
        <v>181</v>
      </c>
      <c r="G376" s="22">
        <f>COUNTIF($B$2:$B$7002,B376)+COUNTIF('all time 3'!$B$2:$B$32004,B376)</f>
        <v>6</v>
      </c>
      <c r="H376" s="22"/>
      <c r="I376" s="22">
        <f t="shared" si="5"/>
        <v>50</v>
      </c>
    </row>
    <row r="377" spans="1:9" hidden="1" x14ac:dyDescent="0.2">
      <c r="A377" s="22">
        <v>376</v>
      </c>
      <c r="B377" s="60" t="s">
        <v>70</v>
      </c>
      <c r="C377" s="43">
        <v>1972</v>
      </c>
      <c r="D377" s="22">
        <v>2008</v>
      </c>
      <c r="E377" s="23">
        <v>2.0127314814814817E-2</v>
      </c>
      <c r="F377" s="22" t="s">
        <v>181</v>
      </c>
      <c r="G377" s="22">
        <f>COUNTIF($B$2:$B$7002,B377)+COUNTIF('all time 3'!$B$2:$B$32004,B377)</f>
        <v>6</v>
      </c>
      <c r="H377" s="22"/>
      <c r="I377" s="22">
        <f t="shared" si="5"/>
        <v>36</v>
      </c>
    </row>
    <row r="378" spans="1:9" hidden="1" x14ac:dyDescent="0.2">
      <c r="A378" s="22">
        <v>377</v>
      </c>
      <c r="B378" s="59" t="s">
        <v>9</v>
      </c>
      <c r="C378" s="43">
        <v>1999</v>
      </c>
      <c r="D378" s="22">
        <v>2012</v>
      </c>
      <c r="E378" s="23">
        <v>2.013888888888889E-2</v>
      </c>
      <c r="F378" s="22" t="s">
        <v>181</v>
      </c>
      <c r="G378" s="22">
        <f>COUNTIF($B$2:$B$7002,B378)+COUNTIF('all time 3'!$B$2:$B$32004,B378)</f>
        <v>7</v>
      </c>
      <c r="H378" s="22"/>
      <c r="I378" s="22">
        <f t="shared" si="5"/>
        <v>13</v>
      </c>
    </row>
    <row r="379" spans="1:9" hidden="1" x14ac:dyDescent="0.2">
      <c r="A379" s="22">
        <v>378</v>
      </c>
      <c r="B379" s="59" t="s">
        <v>134</v>
      </c>
      <c r="C379" s="43">
        <v>1993</v>
      </c>
      <c r="D379" s="22">
        <v>2011</v>
      </c>
      <c r="E379" s="23">
        <v>2.0150462962962964E-2</v>
      </c>
      <c r="F379" s="22" t="s">
        <v>181</v>
      </c>
      <c r="G379" s="22">
        <f>COUNTIF($B$2:$B$7002,B379)+COUNTIF('all time 3'!$B$2:$B$32004,B379)</f>
        <v>10</v>
      </c>
      <c r="H379" s="22"/>
      <c r="I379" s="22">
        <f t="shared" si="5"/>
        <v>18</v>
      </c>
    </row>
    <row r="380" spans="1:9" hidden="1" x14ac:dyDescent="0.2">
      <c r="A380" s="22">
        <v>379</v>
      </c>
      <c r="B380" s="60" t="s">
        <v>209</v>
      </c>
      <c r="C380" s="41">
        <v>1985</v>
      </c>
      <c r="D380" s="22">
        <v>2001</v>
      </c>
      <c r="E380" s="24">
        <v>2.0150462962962964E-2</v>
      </c>
      <c r="F380" s="22" t="s">
        <v>181</v>
      </c>
      <c r="G380" s="22">
        <f>COUNTIF($B$2:$B$7002,B380)+COUNTIF('all time 3'!$B$2:$B$32004,B380)</f>
        <v>6</v>
      </c>
      <c r="H380" s="22"/>
      <c r="I380" s="22">
        <f t="shared" si="5"/>
        <v>16</v>
      </c>
    </row>
    <row r="381" spans="1:9" hidden="1" x14ac:dyDescent="0.2">
      <c r="A381" s="22">
        <v>380</v>
      </c>
      <c r="B381" s="60" t="s">
        <v>240</v>
      </c>
      <c r="C381" s="43">
        <v>1991</v>
      </c>
      <c r="D381" s="22">
        <v>2005</v>
      </c>
      <c r="E381" s="23">
        <v>2.0150462962962964E-2</v>
      </c>
      <c r="F381" s="22" t="s">
        <v>181</v>
      </c>
      <c r="G381" s="22">
        <f>COUNTIF($B$2:$B$7002,B381)+COUNTIF('all time 3'!$B$2:$B$32004,B381)</f>
        <v>2</v>
      </c>
      <c r="H381" s="22"/>
      <c r="I381" s="22">
        <f t="shared" si="5"/>
        <v>14</v>
      </c>
    </row>
    <row r="382" spans="1:9" hidden="1" x14ac:dyDescent="0.2">
      <c r="A382" s="22">
        <v>381</v>
      </c>
      <c r="B382" s="59" t="s">
        <v>474</v>
      </c>
      <c r="C382" s="43">
        <v>1973</v>
      </c>
      <c r="D382" s="22">
        <v>2017</v>
      </c>
      <c r="E382" s="24">
        <v>2.0185185185185184E-2</v>
      </c>
      <c r="F382" s="22" t="s">
        <v>181</v>
      </c>
      <c r="G382" s="22">
        <f>COUNTIF($B$2:$B$7002,B382)+COUNTIF('all time 3'!$B$2:$B$32004,B382)</f>
        <v>5</v>
      </c>
      <c r="H382" s="22"/>
      <c r="I382" s="22">
        <f t="shared" si="5"/>
        <v>44</v>
      </c>
    </row>
    <row r="383" spans="1:9" hidden="1" x14ac:dyDescent="0.2">
      <c r="A383" s="22">
        <v>382</v>
      </c>
      <c r="B383" s="60" t="s">
        <v>86</v>
      </c>
      <c r="C383" s="43">
        <v>1985</v>
      </c>
      <c r="D383" s="22">
        <v>2004</v>
      </c>
      <c r="E383" s="24">
        <v>2.0196759259259258E-2</v>
      </c>
      <c r="F383" s="22" t="s">
        <v>195</v>
      </c>
      <c r="G383" s="22">
        <f>COUNTIF($B$2:$B$7002,B383)+COUNTIF('all time 3'!$B$2:$B$32004,B383)</f>
        <v>9</v>
      </c>
      <c r="H383" s="22"/>
      <c r="I383" s="22">
        <f t="shared" si="5"/>
        <v>19</v>
      </c>
    </row>
    <row r="384" spans="1:9" hidden="1" x14ac:dyDescent="0.2">
      <c r="A384" s="22">
        <v>383</v>
      </c>
      <c r="B384" s="60" t="s">
        <v>241</v>
      </c>
      <c r="C384" s="42">
        <v>1982</v>
      </c>
      <c r="D384" s="28">
        <v>1999</v>
      </c>
      <c r="E384" s="29">
        <v>2.0196759259259258E-2</v>
      </c>
      <c r="F384" s="22" t="s">
        <v>195</v>
      </c>
      <c r="G384" s="22">
        <f>COUNTIF($B$2:$B$7002,B384)+COUNTIF('all time 3'!$B$2:$B$32004,B384)</f>
        <v>1</v>
      </c>
      <c r="H384" s="22"/>
      <c r="I384" s="22">
        <f t="shared" si="5"/>
        <v>17</v>
      </c>
    </row>
    <row r="385" spans="1:9" hidden="1" x14ac:dyDescent="0.2">
      <c r="A385" s="22">
        <v>384</v>
      </c>
      <c r="B385" s="60" t="s">
        <v>477</v>
      </c>
      <c r="C385" s="42">
        <v>1976</v>
      </c>
      <c r="D385" s="22">
        <v>2017</v>
      </c>
      <c r="E385" s="29">
        <v>2.0196759259259258E-2</v>
      </c>
      <c r="F385" s="22" t="s">
        <v>181</v>
      </c>
      <c r="G385" s="22">
        <f>COUNTIF($B$2:$B$7002,B385)+COUNTIF('all time 3'!$B$2:$B$32004,B385)</f>
        <v>3</v>
      </c>
      <c r="H385" s="22"/>
      <c r="I385" s="22">
        <f t="shared" si="5"/>
        <v>41</v>
      </c>
    </row>
    <row r="386" spans="1:9" hidden="1" x14ac:dyDescent="0.2">
      <c r="A386" s="22">
        <v>385</v>
      </c>
      <c r="B386" s="59" t="s">
        <v>70</v>
      </c>
      <c r="C386" s="43">
        <v>1972</v>
      </c>
      <c r="D386" s="22">
        <v>2010</v>
      </c>
      <c r="E386" s="23">
        <v>2.0208333333333335E-2</v>
      </c>
      <c r="F386" s="22" t="s">
        <v>181</v>
      </c>
      <c r="G386" s="22">
        <f>COUNTIF($B$2:$B$7002,B386)+COUNTIF('all time 3'!$B$2:$B$32004,B386)</f>
        <v>6</v>
      </c>
      <c r="H386" s="22"/>
      <c r="I386" s="22">
        <f t="shared" ref="I386:I449" si="6">D386-C386</f>
        <v>38</v>
      </c>
    </row>
    <row r="387" spans="1:9" hidden="1" x14ac:dyDescent="0.2">
      <c r="A387" s="22">
        <v>386</v>
      </c>
      <c r="B387" s="59" t="s">
        <v>354</v>
      </c>
      <c r="C387" s="43">
        <v>1959</v>
      </c>
      <c r="D387" s="22">
        <v>2012</v>
      </c>
      <c r="E387" s="23">
        <v>2.0208333333333335E-2</v>
      </c>
      <c r="F387" s="22" t="s">
        <v>181</v>
      </c>
      <c r="G387" s="22">
        <f>COUNTIF($B$2:$B$7002,B387)+COUNTIF('all time 3'!$B$2:$B$32004,B387)</f>
        <v>7</v>
      </c>
      <c r="H387" s="22"/>
      <c r="I387" s="22">
        <f t="shared" si="6"/>
        <v>53</v>
      </c>
    </row>
    <row r="388" spans="1:9" hidden="1" x14ac:dyDescent="0.2">
      <c r="A388" s="22">
        <v>387</v>
      </c>
      <c r="B388" s="60" t="s">
        <v>86</v>
      </c>
      <c r="C388" s="43">
        <v>1985</v>
      </c>
      <c r="D388" s="22">
        <v>2005</v>
      </c>
      <c r="E388" s="23">
        <v>2.0219907407407409E-2</v>
      </c>
      <c r="F388" s="22" t="s">
        <v>195</v>
      </c>
      <c r="G388" s="22">
        <f>COUNTIF($B$2:$B$7002,B388)+COUNTIF('all time 3'!$B$2:$B$32004,B388)</f>
        <v>9</v>
      </c>
      <c r="H388" s="22"/>
      <c r="I388" s="22">
        <f t="shared" si="6"/>
        <v>20</v>
      </c>
    </row>
    <row r="389" spans="1:9" hidden="1" x14ac:dyDescent="0.2">
      <c r="A389" s="22">
        <v>388</v>
      </c>
      <c r="B389" s="59" t="s">
        <v>354</v>
      </c>
      <c r="C389" s="43">
        <v>1959</v>
      </c>
      <c r="D389" s="22">
        <v>2018</v>
      </c>
      <c r="E389" s="23">
        <v>2.0231481481481482E-2</v>
      </c>
      <c r="F389" s="22" t="s">
        <v>181</v>
      </c>
      <c r="G389" s="22">
        <f>COUNTIF($B$2:$B$7002,B389)+COUNTIF('all time 3'!$B$2:$B$32004,B389)</f>
        <v>7</v>
      </c>
      <c r="H389" s="22"/>
      <c r="I389" s="56">
        <f t="shared" si="6"/>
        <v>59</v>
      </c>
    </row>
    <row r="390" spans="1:9" x14ac:dyDescent="0.2">
      <c r="A390" s="22">
        <v>389</v>
      </c>
      <c r="B390" s="60" t="s">
        <v>242</v>
      </c>
      <c r="C390" s="43">
        <v>1959</v>
      </c>
      <c r="D390" s="22">
        <v>2002</v>
      </c>
      <c r="E390" s="24">
        <v>2.0243055555555552E-2</v>
      </c>
      <c r="F390" s="22" t="s">
        <v>181</v>
      </c>
      <c r="G390" s="22">
        <f>COUNTIF($B$2:$B$7002,B390)+COUNTIF('all time 3'!$B$2:$B$32004,B390)</f>
        <v>11</v>
      </c>
      <c r="H390" s="22"/>
      <c r="I390" s="22">
        <f t="shared" si="6"/>
        <v>43</v>
      </c>
    </row>
    <row r="391" spans="1:9" hidden="1" x14ac:dyDescent="0.2">
      <c r="A391" s="22">
        <v>390</v>
      </c>
      <c r="B391" s="59" t="s">
        <v>119</v>
      </c>
      <c r="C391" s="43">
        <v>1998</v>
      </c>
      <c r="D391" s="22">
        <v>2013</v>
      </c>
      <c r="E391" s="23">
        <v>2.0243055555555552E-2</v>
      </c>
      <c r="F391" s="22" t="s">
        <v>181</v>
      </c>
      <c r="G391" s="22">
        <f>COUNTIF($B$2:$B$7002,B391)+COUNTIF('all time 3'!$B$2:$B$32004,B391)</f>
        <v>6</v>
      </c>
      <c r="H391" s="22"/>
      <c r="I391" s="22">
        <f t="shared" si="6"/>
        <v>15</v>
      </c>
    </row>
    <row r="392" spans="1:9" hidden="1" x14ac:dyDescent="0.2">
      <c r="A392" s="22">
        <v>391</v>
      </c>
      <c r="B392" s="59" t="s">
        <v>95</v>
      </c>
      <c r="C392" s="43">
        <v>1964</v>
      </c>
      <c r="D392" s="22">
        <v>2012</v>
      </c>
      <c r="E392" s="23">
        <v>2.0254629629629629E-2</v>
      </c>
      <c r="F392" s="22" t="s">
        <v>181</v>
      </c>
      <c r="G392" s="22">
        <f>COUNTIF($B$2:$B$7002,B392)+COUNTIF('all time 3'!$B$2:$B$32004,B392)</f>
        <v>7</v>
      </c>
      <c r="H392" s="22"/>
      <c r="I392" s="22">
        <f t="shared" si="6"/>
        <v>48</v>
      </c>
    </row>
    <row r="393" spans="1:9" hidden="1" x14ac:dyDescent="0.2">
      <c r="A393" s="22">
        <v>392</v>
      </c>
      <c r="B393" s="60" t="s">
        <v>72</v>
      </c>
      <c r="C393" s="43">
        <v>1970</v>
      </c>
      <c r="D393" s="22">
        <v>2006</v>
      </c>
      <c r="E393" s="23">
        <v>2.0266203703703703E-2</v>
      </c>
      <c r="F393" s="22" t="s">
        <v>195</v>
      </c>
      <c r="G393" s="22">
        <f>COUNTIF($B$2:$B$7002,B393)+COUNTIF('all time 3'!$B$2:$B$32004,B393)</f>
        <v>10</v>
      </c>
      <c r="H393" s="22"/>
      <c r="I393" s="22">
        <f t="shared" si="6"/>
        <v>36</v>
      </c>
    </row>
    <row r="394" spans="1:9" hidden="1" x14ac:dyDescent="0.2">
      <c r="A394" s="22">
        <v>393</v>
      </c>
      <c r="B394" s="59" t="s">
        <v>60</v>
      </c>
      <c r="C394" s="43">
        <v>1977</v>
      </c>
      <c r="D394" s="22">
        <v>2019</v>
      </c>
      <c r="E394" s="24">
        <v>2.0266203703703703E-2</v>
      </c>
      <c r="F394" s="22" t="s">
        <v>181</v>
      </c>
      <c r="G394" s="22">
        <f>COUNTIF($B$2:$B$7002,B394)+COUNTIF('all time 3'!$B$2:$B$32004,B394)</f>
        <v>12</v>
      </c>
      <c r="H394" s="22"/>
      <c r="I394" s="22">
        <f t="shared" si="6"/>
        <v>42</v>
      </c>
    </row>
    <row r="395" spans="1:9" hidden="1" x14ac:dyDescent="0.2">
      <c r="A395" s="22">
        <v>394</v>
      </c>
      <c r="B395" s="60" t="s">
        <v>112</v>
      </c>
      <c r="C395" s="43">
        <v>1993</v>
      </c>
      <c r="D395" s="22">
        <v>2005</v>
      </c>
      <c r="E395" s="23">
        <v>2.0277777777777777E-2</v>
      </c>
      <c r="F395" s="22" t="s">
        <v>181</v>
      </c>
      <c r="G395" s="22">
        <f>COUNTIF($B$2:$B$7002,B395)+COUNTIF('all time 3'!$B$2:$B$32004,B395)</f>
        <v>6</v>
      </c>
      <c r="H395" s="22"/>
      <c r="I395" s="22">
        <f t="shared" si="6"/>
        <v>12</v>
      </c>
    </row>
    <row r="396" spans="1:9" hidden="1" x14ac:dyDescent="0.2">
      <c r="A396" s="22">
        <v>395</v>
      </c>
      <c r="B396" s="60" t="s">
        <v>69</v>
      </c>
      <c r="C396" s="43">
        <v>1991</v>
      </c>
      <c r="D396" s="22">
        <v>2008</v>
      </c>
      <c r="E396" s="23">
        <v>2.0277777777777777E-2</v>
      </c>
      <c r="F396" s="22" t="s">
        <v>181</v>
      </c>
      <c r="G396" s="22">
        <f>COUNTIF($B$2:$B$7002,B396)+COUNTIF('all time 3'!$B$2:$B$32004,B396)</f>
        <v>5</v>
      </c>
      <c r="H396" s="22"/>
      <c r="I396" s="22">
        <f t="shared" si="6"/>
        <v>17</v>
      </c>
    </row>
    <row r="397" spans="1:9" hidden="1" x14ac:dyDescent="0.2">
      <c r="A397" s="22">
        <v>396</v>
      </c>
      <c r="B397" s="59" t="s">
        <v>247</v>
      </c>
      <c r="C397" s="43">
        <v>1967</v>
      </c>
      <c r="D397" s="22">
        <v>2015</v>
      </c>
      <c r="E397" s="23">
        <v>2.028935185185185E-2</v>
      </c>
      <c r="F397" s="22" t="s">
        <v>181</v>
      </c>
      <c r="G397" s="22">
        <f>COUNTIF($B$2:$B$7002,B397)+COUNTIF('all time 3'!$B$2:$B$32004,B397)</f>
        <v>10</v>
      </c>
      <c r="H397" s="22"/>
      <c r="I397" s="22">
        <f t="shared" si="6"/>
        <v>48</v>
      </c>
    </row>
    <row r="398" spans="1:9" hidden="1" x14ac:dyDescent="0.2">
      <c r="A398" s="22">
        <v>397</v>
      </c>
      <c r="B398" s="59" t="s">
        <v>70</v>
      </c>
      <c r="C398" s="43">
        <v>1972</v>
      </c>
      <c r="D398" s="22">
        <v>2014</v>
      </c>
      <c r="E398" s="23">
        <v>2.0300925925925927E-2</v>
      </c>
      <c r="F398" s="22" t="s">
        <v>181</v>
      </c>
      <c r="G398" s="22">
        <f>COUNTIF($B$2:$B$7002,B398)+COUNTIF('all time 3'!$B$2:$B$32004,B398)</f>
        <v>6</v>
      </c>
      <c r="H398" s="22"/>
      <c r="I398" s="22">
        <f t="shared" si="6"/>
        <v>42</v>
      </c>
    </row>
    <row r="399" spans="1:9" hidden="1" x14ac:dyDescent="0.2">
      <c r="A399" s="22">
        <v>398</v>
      </c>
      <c r="B399" s="59" t="s">
        <v>354</v>
      </c>
      <c r="C399" s="43">
        <v>1959</v>
      </c>
      <c r="D399" s="22">
        <v>2019</v>
      </c>
      <c r="E399" s="24">
        <v>2.0300925925925927E-2</v>
      </c>
      <c r="F399" s="22" t="s">
        <v>181</v>
      </c>
      <c r="G399" s="22">
        <f>COUNTIF($B$2:$B$7002,B399)+COUNTIF('all time 3'!$B$2:$B$32004,B399)</f>
        <v>7</v>
      </c>
      <c r="H399" s="22"/>
      <c r="I399" s="22">
        <f t="shared" si="6"/>
        <v>60</v>
      </c>
    </row>
    <row r="400" spans="1:9" x14ac:dyDescent="0.2">
      <c r="A400" s="22">
        <v>399</v>
      </c>
      <c r="B400" s="60" t="s">
        <v>242</v>
      </c>
      <c r="C400" s="43">
        <v>1959</v>
      </c>
      <c r="D400" s="22">
        <v>2003</v>
      </c>
      <c r="E400" s="24">
        <v>2.0312500000000001E-2</v>
      </c>
      <c r="F400" s="22" t="s">
        <v>181</v>
      </c>
      <c r="G400" s="22">
        <f>COUNTIF($B$2:$B$7002,B400)+COUNTIF('all time 3'!$B$2:$B$32004,B400)</f>
        <v>11</v>
      </c>
      <c r="H400" s="22"/>
      <c r="I400" s="22">
        <f t="shared" si="6"/>
        <v>44</v>
      </c>
    </row>
    <row r="401" spans="1:9" hidden="1" x14ac:dyDescent="0.2">
      <c r="A401" s="22">
        <v>400</v>
      </c>
      <c r="B401" s="59" t="s">
        <v>383</v>
      </c>
      <c r="C401" s="43">
        <v>1976</v>
      </c>
      <c r="D401" s="22">
        <v>2012</v>
      </c>
      <c r="E401" s="23">
        <v>2.0370370370370369E-2</v>
      </c>
      <c r="F401" s="22" t="s">
        <v>181</v>
      </c>
      <c r="G401" s="22">
        <f>COUNTIF($B$2:$B$7002,B401)+COUNTIF('all time 3'!$B$2:$B$32004,B401)</f>
        <v>1</v>
      </c>
      <c r="H401" s="22"/>
      <c r="I401" s="22">
        <f t="shared" si="6"/>
        <v>36</v>
      </c>
    </row>
    <row r="402" spans="1:9" hidden="1" x14ac:dyDescent="0.2">
      <c r="A402" s="22">
        <v>401</v>
      </c>
      <c r="B402" s="59" t="s">
        <v>424</v>
      </c>
      <c r="C402" s="43">
        <v>1998</v>
      </c>
      <c r="D402" s="22">
        <v>2013</v>
      </c>
      <c r="E402" s="23">
        <v>2.0370370370370369E-2</v>
      </c>
      <c r="F402" s="22" t="s">
        <v>181</v>
      </c>
      <c r="G402" s="22">
        <f>COUNTIF($B$2:$B$7002,B402)+COUNTIF('all time 3'!$B$2:$B$32004,B402)</f>
        <v>1</v>
      </c>
      <c r="H402" s="22"/>
      <c r="I402" s="22">
        <f t="shared" si="6"/>
        <v>15</v>
      </c>
    </row>
    <row r="403" spans="1:9" hidden="1" x14ac:dyDescent="0.2">
      <c r="A403" s="22">
        <v>402</v>
      </c>
      <c r="B403" s="60" t="s">
        <v>69</v>
      </c>
      <c r="C403" s="43">
        <v>1991</v>
      </c>
      <c r="D403" s="22">
        <v>2009</v>
      </c>
      <c r="E403" s="23">
        <v>2.0393518518518519E-2</v>
      </c>
      <c r="F403" s="22" t="s">
        <v>181</v>
      </c>
      <c r="G403" s="22">
        <f>COUNTIF($B$2:$B$7002,B403)+COUNTIF('all time 3'!$B$2:$B$32004,B403)</f>
        <v>5</v>
      </c>
      <c r="H403" s="22"/>
      <c r="I403" s="22">
        <f t="shared" si="6"/>
        <v>18</v>
      </c>
    </row>
    <row r="404" spans="1:9" hidden="1" x14ac:dyDescent="0.2">
      <c r="A404" s="22">
        <v>403</v>
      </c>
      <c r="B404" s="59" t="s">
        <v>32</v>
      </c>
      <c r="C404" s="43">
        <v>2003</v>
      </c>
      <c r="D404" s="22">
        <v>2019</v>
      </c>
      <c r="E404" s="24">
        <v>2.0405092592592593E-2</v>
      </c>
      <c r="F404" s="22" t="s">
        <v>195</v>
      </c>
      <c r="G404" s="22">
        <f>COUNTIF($B$2:$B$7002,B404)+COUNTIF('all time 3'!$B$2:$B$32004,B404)</f>
        <v>9</v>
      </c>
      <c r="H404" s="22"/>
      <c r="I404" s="22">
        <f t="shared" si="6"/>
        <v>16</v>
      </c>
    </row>
    <row r="405" spans="1:9" hidden="1" x14ac:dyDescent="0.2">
      <c r="A405" s="22">
        <v>404</v>
      </c>
      <c r="B405" s="59" t="s">
        <v>198</v>
      </c>
      <c r="C405" s="43">
        <v>1967</v>
      </c>
      <c r="D405" s="22">
        <v>2013</v>
      </c>
      <c r="E405" s="23">
        <v>2.0416666666666666E-2</v>
      </c>
      <c r="F405" s="22" t="s">
        <v>181</v>
      </c>
      <c r="G405" s="22">
        <f>COUNTIF($B$2:$B$7002,B405)+COUNTIF('all time 3'!$B$2:$B$32004,B405)</f>
        <v>13</v>
      </c>
      <c r="H405" s="22"/>
      <c r="I405" s="22">
        <f t="shared" si="6"/>
        <v>46</v>
      </c>
    </row>
    <row r="406" spans="1:9" hidden="1" x14ac:dyDescent="0.2">
      <c r="A406" s="22">
        <v>405</v>
      </c>
      <c r="B406" s="60" t="s">
        <v>70</v>
      </c>
      <c r="C406" s="43">
        <v>1972</v>
      </c>
      <c r="D406" s="22">
        <v>2009</v>
      </c>
      <c r="E406" s="23">
        <v>2.0428240740740743E-2</v>
      </c>
      <c r="F406" s="22" t="s">
        <v>181</v>
      </c>
      <c r="G406" s="22">
        <f>COUNTIF($B$2:$B$7002,B406)+COUNTIF('all time 3'!$B$2:$B$32004,B406)</f>
        <v>6</v>
      </c>
      <c r="H406" s="22"/>
      <c r="I406" s="22">
        <f t="shared" si="6"/>
        <v>37</v>
      </c>
    </row>
    <row r="407" spans="1:9" hidden="1" x14ac:dyDescent="0.2">
      <c r="A407" s="22">
        <v>406</v>
      </c>
      <c r="B407" s="59" t="s">
        <v>324</v>
      </c>
      <c r="C407" s="43">
        <v>1959</v>
      </c>
      <c r="D407" s="22">
        <v>2010</v>
      </c>
      <c r="E407" s="23">
        <v>2.0428240740740743E-2</v>
      </c>
      <c r="F407" s="22" t="s">
        <v>181</v>
      </c>
      <c r="G407" s="22">
        <f>COUNTIF($B$2:$B$7002,B407)+COUNTIF('all time 3'!$B$2:$B$32004,B407)</f>
        <v>2</v>
      </c>
      <c r="H407" s="22"/>
      <c r="I407" s="22">
        <f t="shared" si="6"/>
        <v>51</v>
      </c>
    </row>
    <row r="408" spans="1:9" hidden="1" x14ac:dyDescent="0.2">
      <c r="A408" s="22">
        <v>407</v>
      </c>
      <c r="B408" s="59" t="s">
        <v>539</v>
      </c>
      <c r="C408" s="43">
        <v>1974</v>
      </c>
      <c r="D408" s="22">
        <v>2017</v>
      </c>
      <c r="E408" s="23">
        <v>2.0428240740740743E-2</v>
      </c>
      <c r="F408" s="22" t="s">
        <v>181</v>
      </c>
      <c r="G408" s="22">
        <f>COUNTIF($B$2:$B$7002,B408)+COUNTIF('all time 3'!$B$2:$B$32004,B408)</f>
        <v>1</v>
      </c>
      <c r="H408" s="22"/>
      <c r="I408" s="22">
        <f t="shared" si="6"/>
        <v>43</v>
      </c>
    </row>
    <row r="409" spans="1:9" hidden="1" x14ac:dyDescent="0.2">
      <c r="A409" s="22">
        <v>408</v>
      </c>
      <c r="B409" s="59" t="s">
        <v>70</v>
      </c>
      <c r="C409" s="43">
        <v>1972</v>
      </c>
      <c r="D409" s="22">
        <v>2012</v>
      </c>
      <c r="E409" s="23">
        <v>2.045138888888889E-2</v>
      </c>
      <c r="F409" s="22" t="s">
        <v>181</v>
      </c>
      <c r="G409" s="22">
        <f>COUNTIF($B$2:$B$7002,B409)+COUNTIF('all time 3'!$B$2:$B$32004,B409)</f>
        <v>6</v>
      </c>
      <c r="H409" s="22"/>
      <c r="I409" s="22">
        <f t="shared" si="6"/>
        <v>40</v>
      </c>
    </row>
    <row r="410" spans="1:9" hidden="1" x14ac:dyDescent="0.2">
      <c r="A410" s="22">
        <v>409</v>
      </c>
      <c r="B410" s="59" t="s">
        <v>386</v>
      </c>
      <c r="C410" s="43">
        <v>1978</v>
      </c>
      <c r="D410" s="22">
        <v>2015</v>
      </c>
      <c r="E410" s="23">
        <v>2.0462962962962964E-2</v>
      </c>
      <c r="F410" s="22" t="s">
        <v>195</v>
      </c>
      <c r="G410" s="22">
        <f>COUNTIF($B$2:$B$7002,B410)+COUNTIF('all time 3'!$B$2:$B$32004,B410)</f>
        <v>2</v>
      </c>
      <c r="H410" s="22"/>
      <c r="I410" s="22">
        <f t="shared" si="6"/>
        <v>37</v>
      </c>
    </row>
    <row r="411" spans="1:9" hidden="1" x14ac:dyDescent="0.2">
      <c r="A411" s="22">
        <v>410</v>
      </c>
      <c r="B411" s="59" t="s">
        <v>474</v>
      </c>
      <c r="C411" s="43">
        <v>1973</v>
      </c>
      <c r="D411" s="22">
        <v>2019</v>
      </c>
      <c r="E411" s="23">
        <v>2.0462962962962964E-2</v>
      </c>
      <c r="F411" s="22" t="s">
        <v>181</v>
      </c>
      <c r="G411" s="22">
        <f>COUNTIF($B$2:$B$7002,B411)+COUNTIF('all time 3'!$B$2:$B$32004,B411)</f>
        <v>5</v>
      </c>
      <c r="H411" s="22"/>
      <c r="I411" s="22">
        <f t="shared" si="6"/>
        <v>46</v>
      </c>
    </row>
    <row r="412" spans="1:9" hidden="1" x14ac:dyDescent="0.2">
      <c r="A412" s="22">
        <v>411</v>
      </c>
      <c r="B412" s="60" t="s">
        <v>56</v>
      </c>
      <c r="C412" s="42">
        <v>1985</v>
      </c>
      <c r="D412" s="28">
        <v>1999</v>
      </c>
      <c r="E412" s="29">
        <v>2.0474537037037038E-2</v>
      </c>
      <c r="F412" s="22" t="s">
        <v>181</v>
      </c>
      <c r="G412" s="22">
        <f>COUNTIF($B$2:$B$7002,B412)+COUNTIF('all time 3'!$B$2:$B$32004,B412)</f>
        <v>12</v>
      </c>
      <c r="H412" s="22"/>
      <c r="I412" s="22">
        <f t="shared" si="6"/>
        <v>14</v>
      </c>
    </row>
    <row r="413" spans="1:9" hidden="1" x14ac:dyDescent="0.2">
      <c r="A413" s="22">
        <v>412</v>
      </c>
      <c r="B413" s="59" t="s">
        <v>32</v>
      </c>
      <c r="C413" s="43">
        <v>2003</v>
      </c>
      <c r="D413" s="22">
        <v>2016</v>
      </c>
      <c r="E413" s="23">
        <v>2.0486111111111111E-2</v>
      </c>
      <c r="F413" s="22" t="s">
        <v>195</v>
      </c>
      <c r="G413" s="22">
        <f>COUNTIF($B$2:$B$7002,B413)+COUNTIF('all time 3'!$B$2:$B$32004,B413)</f>
        <v>9</v>
      </c>
      <c r="H413" s="22"/>
      <c r="I413" s="22">
        <f t="shared" si="6"/>
        <v>13</v>
      </c>
    </row>
    <row r="414" spans="1:9" hidden="1" x14ac:dyDescent="0.2">
      <c r="A414" s="22">
        <v>413</v>
      </c>
      <c r="B414" s="60" t="s">
        <v>71</v>
      </c>
      <c r="C414" s="43">
        <v>1962</v>
      </c>
      <c r="D414" s="22">
        <v>2009</v>
      </c>
      <c r="E414" s="23">
        <v>2.0497685185185185E-2</v>
      </c>
      <c r="F414" s="22" t="s">
        <v>181</v>
      </c>
      <c r="G414" s="22">
        <f>COUNTIF($B$2:$B$7002,B414)+COUNTIF('all time 3'!$B$2:$B$32004,B414)</f>
        <v>1</v>
      </c>
      <c r="H414" s="22"/>
      <c r="I414" s="22">
        <f t="shared" si="6"/>
        <v>47</v>
      </c>
    </row>
    <row r="415" spans="1:9" hidden="1" x14ac:dyDescent="0.2">
      <c r="A415" s="22">
        <v>414</v>
      </c>
      <c r="B415" s="60" t="s">
        <v>243</v>
      </c>
      <c r="C415" s="41">
        <v>1982</v>
      </c>
      <c r="D415" s="22">
        <v>1998</v>
      </c>
      <c r="E415" s="23">
        <v>2.0509259259259258E-2</v>
      </c>
      <c r="F415" s="22" t="s">
        <v>181</v>
      </c>
      <c r="G415" s="22">
        <f>COUNTIF($B$2:$B$7002,B415)+COUNTIF('all time 3'!$B$2:$B$32004,B415)</f>
        <v>1</v>
      </c>
      <c r="H415" s="22"/>
      <c r="I415" s="22">
        <f t="shared" si="6"/>
        <v>16</v>
      </c>
    </row>
    <row r="416" spans="1:9" hidden="1" x14ac:dyDescent="0.2">
      <c r="A416" s="22">
        <v>415</v>
      </c>
      <c r="B416" s="59" t="s">
        <v>247</v>
      </c>
      <c r="C416" s="43">
        <v>1966</v>
      </c>
      <c r="D416" s="22">
        <v>2014</v>
      </c>
      <c r="E416" s="23">
        <v>2.0532407407407405E-2</v>
      </c>
      <c r="F416" s="22" t="s">
        <v>181</v>
      </c>
      <c r="G416" s="22">
        <f>COUNTIF($B$2:$B$7002,B416)+COUNTIF('all time 3'!$B$2:$B$32004,B416)</f>
        <v>10</v>
      </c>
      <c r="H416" s="22"/>
      <c r="I416" s="22">
        <f t="shared" si="6"/>
        <v>48</v>
      </c>
    </row>
    <row r="417" spans="1:9" hidden="1" x14ac:dyDescent="0.2">
      <c r="A417" s="22">
        <v>416</v>
      </c>
      <c r="B417" s="59" t="s">
        <v>354</v>
      </c>
      <c r="C417" s="43">
        <v>1959</v>
      </c>
      <c r="D417" s="22">
        <v>2017</v>
      </c>
      <c r="E417" s="23">
        <v>2.0532407407407405E-2</v>
      </c>
      <c r="F417" s="22" t="s">
        <v>181</v>
      </c>
      <c r="G417" s="22">
        <f>COUNTIF($B$2:$B$7002,B417)+COUNTIF('all time 3'!$B$2:$B$32004,B417)</f>
        <v>7</v>
      </c>
      <c r="H417" s="22"/>
      <c r="I417" s="22">
        <f t="shared" si="6"/>
        <v>58</v>
      </c>
    </row>
    <row r="418" spans="1:9" hidden="1" x14ac:dyDescent="0.2">
      <c r="A418" s="22">
        <v>417</v>
      </c>
      <c r="B418" s="60" t="s">
        <v>244</v>
      </c>
      <c r="C418" s="42">
        <v>1982</v>
      </c>
      <c r="D418" s="28">
        <v>1999</v>
      </c>
      <c r="E418" s="29">
        <v>2.0543981481481479E-2</v>
      </c>
      <c r="F418" s="22" t="s">
        <v>195</v>
      </c>
      <c r="G418" s="22">
        <f>COUNTIF($B$2:$B$7002,B418)+COUNTIF('all time 3'!$B$2:$B$32004,B418)</f>
        <v>1</v>
      </c>
      <c r="H418" s="22"/>
      <c r="I418" s="22">
        <f t="shared" si="6"/>
        <v>17</v>
      </c>
    </row>
    <row r="419" spans="1:9" hidden="1" x14ac:dyDescent="0.2">
      <c r="A419" s="22">
        <v>418</v>
      </c>
      <c r="B419" s="59" t="s">
        <v>474</v>
      </c>
      <c r="C419" s="43">
        <v>1973</v>
      </c>
      <c r="D419" s="22">
        <v>2015</v>
      </c>
      <c r="E419" s="23">
        <v>2.0543981481481479E-2</v>
      </c>
      <c r="F419" s="22" t="s">
        <v>181</v>
      </c>
      <c r="G419" s="22">
        <f>COUNTIF($B$2:$B$7002,B419)+COUNTIF('all time 3'!$B$2:$B$32004,B419)</f>
        <v>5</v>
      </c>
      <c r="H419" s="22"/>
      <c r="I419" s="22">
        <f t="shared" si="6"/>
        <v>42</v>
      </c>
    </row>
    <row r="420" spans="1:9" hidden="1" x14ac:dyDescent="0.2">
      <c r="A420" s="22">
        <v>419</v>
      </c>
      <c r="B420" s="60" t="s">
        <v>245</v>
      </c>
      <c r="C420" s="43">
        <v>1980</v>
      </c>
      <c r="D420" s="22">
        <v>2007</v>
      </c>
      <c r="E420" s="23">
        <v>2.0555555555555556E-2</v>
      </c>
      <c r="F420" s="22" t="s">
        <v>195</v>
      </c>
      <c r="G420" s="22">
        <f>COUNTIF($B$2:$B$7002,B420)+COUNTIF('all time 3'!$B$2:$B$32004,B420)</f>
        <v>13</v>
      </c>
      <c r="H420" s="22"/>
      <c r="I420" s="22">
        <f t="shared" si="6"/>
        <v>27</v>
      </c>
    </row>
    <row r="421" spans="1:9" hidden="1" x14ac:dyDescent="0.2">
      <c r="A421" s="22">
        <v>420</v>
      </c>
      <c r="B421" s="60" t="s">
        <v>116</v>
      </c>
      <c r="C421" s="43">
        <v>1989</v>
      </c>
      <c r="D421" s="22">
        <v>2003</v>
      </c>
      <c r="E421" s="24">
        <v>2.0555555555555556E-2</v>
      </c>
      <c r="F421" s="22" t="s">
        <v>195</v>
      </c>
      <c r="G421" s="22">
        <f>COUNTIF($B$2:$B$7002,B421)+COUNTIF('all time 3'!$B$2:$B$32004,B421)</f>
        <v>8</v>
      </c>
      <c r="H421" s="22"/>
      <c r="I421" s="22">
        <f t="shared" si="6"/>
        <v>14</v>
      </c>
    </row>
    <row r="422" spans="1:9" hidden="1" x14ac:dyDescent="0.2">
      <c r="A422" s="22">
        <v>421</v>
      </c>
      <c r="B422" s="60" t="s">
        <v>209</v>
      </c>
      <c r="C422" s="43">
        <v>1985</v>
      </c>
      <c r="D422" s="22">
        <v>2004</v>
      </c>
      <c r="E422" s="24">
        <v>2.0555555555555556E-2</v>
      </c>
      <c r="F422" s="22" t="s">
        <v>181</v>
      </c>
      <c r="G422" s="22">
        <f>COUNTIF($B$2:$B$7002,B422)+COUNTIF('all time 3'!$B$2:$B$32004,B422)</f>
        <v>6</v>
      </c>
      <c r="H422" s="22"/>
      <c r="I422" s="22">
        <f t="shared" si="6"/>
        <v>19</v>
      </c>
    </row>
    <row r="423" spans="1:9" hidden="1" x14ac:dyDescent="0.2">
      <c r="A423" s="22">
        <v>422</v>
      </c>
      <c r="B423" s="60" t="s">
        <v>240</v>
      </c>
      <c r="C423" s="43">
        <v>1991</v>
      </c>
      <c r="D423" s="22">
        <v>2006</v>
      </c>
      <c r="E423" s="23">
        <v>2.0601851851851854E-2</v>
      </c>
      <c r="F423" s="22" t="s">
        <v>181</v>
      </c>
      <c r="G423" s="22">
        <f>COUNTIF($B$2:$B$7002,B423)+COUNTIF('all time 3'!$B$2:$B$32004,B423)</f>
        <v>2</v>
      </c>
      <c r="H423" s="22"/>
      <c r="I423" s="22">
        <f t="shared" si="6"/>
        <v>15</v>
      </c>
    </row>
    <row r="424" spans="1:9" hidden="1" x14ac:dyDescent="0.2">
      <c r="A424" s="22">
        <v>423</v>
      </c>
      <c r="B424" s="59" t="s">
        <v>76</v>
      </c>
      <c r="C424" s="43">
        <v>1994</v>
      </c>
      <c r="D424" s="22">
        <v>2010</v>
      </c>
      <c r="E424" s="23">
        <v>2.0613425925925927E-2</v>
      </c>
      <c r="F424" s="22" t="s">
        <v>181</v>
      </c>
      <c r="G424" s="22">
        <f>COUNTIF($B$2:$B$7002,B424)+COUNTIF('all time 3'!$B$2:$B$32004,B424)</f>
        <v>11</v>
      </c>
      <c r="H424" s="22"/>
      <c r="I424" s="22">
        <f t="shared" si="6"/>
        <v>16</v>
      </c>
    </row>
    <row r="425" spans="1:9" hidden="1" x14ac:dyDescent="0.2">
      <c r="A425" s="22">
        <v>424</v>
      </c>
      <c r="B425" s="60" t="s">
        <v>86</v>
      </c>
      <c r="C425" s="43">
        <v>1985</v>
      </c>
      <c r="D425" s="22">
        <v>2006</v>
      </c>
      <c r="E425" s="23">
        <v>2.0625000000000001E-2</v>
      </c>
      <c r="F425" s="22" t="s">
        <v>195</v>
      </c>
      <c r="G425" s="22">
        <f>COUNTIF($B$2:$B$7002,B425)+COUNTIF('all time 3'!$B$2:$B$32004,B425)</f>
        <v>9</v>
      </c>
      <c r="H425" s="22"/>
      <c r="I425" s="22">
        <f t="shared" si="6"/>
        <v>21</v>
      </c>
    </row>
    <row r="426" spans="1:9" hidden="1" x14ac:dyDescent="0.2">
      <c r="A426" s="22">
        <v>425</v>
      </c>
      <c r="B426" s="59" t="s">
        <v>69</v>
      </c>
      <c r="C426" s="43">
        <v>1991</v>
      </c>
      <c r="D426" s="22">
        <v>2010</v>
      </c>
      <c r="E426" s="23">
        <v>2.0625000000000001E-2</v>
      </c>
      <c r="F426" s="22" t="s">
        <v>181</v>
      </c>
      <c r="G426" s="22">
        <f>COUNTIF($B$2:$B$7002,B426)+COUNTIF('all time 3'!$B$2:$B$32004,B426)</f>
        <v>5</v>
      </c>
      <c r="H426" s="22"/>
      <c r="I426" s="22">
        <f t="shared" si="6"/>
        <v>19</v>
      </c>
    </row>
    <row r="427" spans="1:9" hidden="1" x14ac:dyDescent="0.2">
      <c r="A427" s="22">
        <v>426</v>
      </c>
      <c r="B427" s="60" t="s">
        <v>72</v>
      </c>
      <c r="C427" s="43">
        <v>1970</v>
      </c>
      <c r="D427" s="22">
        <v>2007</v>
      </c>
      <c r="E427" s="23">
        <v>2.0648148148148148E-2</v>
      </c>
      <c r="F427" s="22" t="s">
        <v>195</v>
      </c>
      <c r="G427" s="22">
        <f>COUNTIF($B$2:$B$7002,B427)+COUNTIF('all time 3'!$B$2:$B$32004,B427)</f>
        <v>10</v>
      </c>
      <c r="H427" s="22"/>
      <c r="I427" s="22">
        <f t="shared" si="6"/>
        <v>37</v>
      </c>
    </row>
    <row r="428" spans="1:9" hidden="1" x14ac:dyDescent="0.2">
      <c r="A428" s="22">
        <v>427</v>
      </c>
      <c r="B428" s="60" t="s">
        <v>72</v>
      </c>
      <c r="C428" s="43">
        <v>1970</v>
      </c>
      <c r="D428" s="22">
        <v>2009</v>
      </c>
      <c r="E428" s="23">
        <v>2.0648148148148148E-2</v>
      </c>
      <c r="F428" s="22" t="s">
        <v>195</v>
      </c>
      <c r="G428" s="22">
        <f>COUNTIF($B$2:$B$7002,B428)+COUNTIF('all time 3'!$B$2:$B$32004,B428)</f>
        <v>10</v>
      </c>
      <c r="H428" s="22"/>
      <c r="I428" s="22">
        <f t="shared" si="6"/>
        <v>39</v>
      </c>
    </row>
    <row r="429" spans="1:9" hidden="1" x14ac:dyDescent="0.2">
      <c r="A429" s="22">
        <v>428</v>
      </c>
      <c r="B429" s="60" t="s">
        <v>86</v>
      </c>
      <c r="C429" s="43">
        <v>1985</v>
      </c>
      <c r="D429" s="22">
        <v>2008</v>
      </c>
      <c r="E429" s="23">
        <v>2.0682870370370372E-2</v>
      </c>
      <c r="F429" s="22" t="s">
        <v>195</v>
      </c>
      <c r="G429" s="22">
        <f>COUNTIF($B$2:$B$7002,B429)+COUNTIF('all time 3'!$B$2:$B$32004,B429)</f>
        <v>9</v>
      </c>
      <c r="H429" s="22"/>
      <c r="I429" s="22">
        <f t="shared" si="6"/>
        <v>23</v>
      </c>
    </row>
    <row r="430" spans="1:9" hidden="1" x14ac:dyDescent="0.2">
      <c r="A430" s="22">
        <v>429</v>
      </c>
      <c r="B430" s="59" t="s">
        <v>569</v>
      </c>
      <c r="C430" s="43">
        <v>1986</v>
      </c>
      <c r="D430" s="22">
        <v>2019</v>
      </c>
      <c r="E430" s="24">
        <v>2.0682870370370372E-2</v>
      </c>
      <c r="F430" s="22" t="s">
        <v>195</v>
      </c>
      <c r="G430" s="22">
        <f>COUNTIF($B$2:$B$7002,B430)+COUNTIF('all time 3'!$B$2:$B$32004,B430)</f>
        <v>1</v>
      </c>
      <c r="H430" s="22"/>
      <c r="I430" s="22">
        <f t="shared" si="6"/>
        <v>33</v>
      </c>
    </row>
    <row r="431" spans="1:9" hidden="1" x14ac:dyDescent="0.2">
      <c r="A431" s="22">
        <v>430</v>
      </c>
      <c r="B431" s="60" t="s">
        <v>56</v>
      </c>
      <c r="C431" s="41">
        <v>1985</v>
      </c>
      <c r="D431" s="22">
        <v>1998</v>
      </c>
      <c r="E431" s="23">
        <v>2.0694444444444446E-2</v>
      </c>
      <c r="F431" s="22" t="s">
        <v>181</v>
      </c>
      <c r="G431" s="22">
        <f>COUNTIF($B$2:$B$7002,B431)+COUNTIF('all time 3'!$B$2:$B$32004,B431)</f>
        <v>12</v>
      </c>
      <c r="H431" s="22"/>
      <c r="I431" s="22">
        <f t="shared" si="6"/>
        <v>13</v>
      </c>
    </row>
    <row r="432" spans="1:9" hidden="1" x14ac:dyDescent="0.2">
      <c r="A432" s="22">
        <v>431</v>
      </c>
      <c r="B432" s="59" t="s">
        <v>516</v>
      </c>
      <c r="C432" s="43">
        <v>2003</v>
      </c>
      <c r="D432" s="22">
        <v>2019</v>
      </c>
      <c r="E432" s="24">
        <v>2.0694444444444446E-2</v>
      </c>
      <c r="F432" s="22" t="s">
        <v>195</v>
      </c>
      <c r="G432" s="22">
        <f>COUNTIF($B$2:$B$7002,B432)+COUNTIF('all time 3'!$B$2:$B$32004,B432)</f>
        <v>4</v>
      </c>
      <c r="H432" s="22"/>
      <c r="I432" s="22">
        <f t="shared" si="6"/>
        <v>16</v>
      </c>
    </row>
    <row r="433" spans="1:9" hidden="1" x14ac:dyDescent="0.2">
      <c r="A433" s="22">
        <v>432</v>
      </c>
      <c r="B433" s="60" t="s">
        <v>108</v>
      </c>
      <c r="C433" s="43">
        <v>1993</v>
      </c>
      <c r="D433" s="22">
        <v>2006</v>
      </c>
      <c r="E433" s="23">
        <v>2.0706018518518519E-2</v>
      </c>
      <c r="F433" s="22" t="s">
        <v>181</v>
      </c>
      <c r="G433" s="22">
        <f>COUNTIF($B$2:$B$7002,B433)+COUNTIF('all time 3'!$B$2:$B$32004,B433)</f>
        <v>7</v>
      </c>
      <c r="H433" s="22"/>
      <c r="I433" s="22">
        <f t="shared" si="6"/>
        <v>13</v>
      </c>
    </row>
    <row r="434" spans="1:9" hidden="1" x14ac:dyDescent="0.2">
      <c r="A434" s="22">
        <v>433</v>
      </c>
      <c r="B434" s="59" t="s">
        <v>386</v>
      </c>
      <c r="C434" s="43">
        <v>1978</v>
      </c>
      <c r="D434" s="22">
        <v>2012</v>
      </c>
      <c r="E434" s="23">
        <v>2.0706018518518519E-2</v>
      </c>
      <c r="F434" s="22" t="s">
        <v>195</v>
      </c>
      <c r="G434" s="22">
        <f>COUNTIF($B$2:$B$7002,B434)+COUNTIF('all time 3'!$B$2:$B$32004,B434)</f>
        <v>2</v>
      </c>
      <c r="H434" s="22"/>
      <c r="I434" s="22">
        <f t="shared" si="6"/>
        <v>34</v>
      </c>
    </row>
    <row r="435" spans="1:9" hidden="1" x14ac:dyDescent="0.2">
      <c r="A435" s="22">
        <v>434</v>
      </c>
      <c r="B435" s="59" t="s">
        <v>453</v>
      </c>
      <c r="C435" s="43">
        <v>1975</v>
      </c>
      <c r="D435" s="22">
        <v>2014</v>
      </c>
      <c r="E435" s="23">
        <v>2.071759259259259E-2</v>
      </c>
      <c r="F435" s="22" t="s">
        <v>181</v>
      </c>
      <c r="G435" s="22">
        <f>COUNTIF($B$2:$B$7002,B435)+COUNTIF('all time 3'!$B$2:$B$32004,B435)</f>
        <v>5</v>
      </c>
      <c r="H435" s="22"/>
      <c r="I435" s="22">
        <f t="shared" si="6"/>
        <v>39</v>
      </c>
    </row>
    <row r="436" spans="1:9" hidden="1" x14ac:dyDescent="0.2">
      <c r="A436" s="22">
        <v>435</v>
      </c>
      <c r="B436" s="59" t="s">
        <v>247</v>
      </c>
      <c r="C436" s="43">
        <v>1967</v>
      </c>
      <c r="D436" s="22">
        <v>2017</v>
      </c>
      <c r="E436" s="24">
        <v>2.071759259259259E-2</v>
      </c>
      <c r="F436" s="22" t="s">
        <v>181</v>
      </c>
      <c r="G436" s="22">
        <f>COUNTIF($B$2:$B$7002,B436)+COUNTIF('all time 3'!$B$2:$B$32004,B436)</f>
        <v>10</v>
      </c>
      <c r="H436" s="22"/>
      <c r="I436" s="22">
        <f t="shared" si="6"/>
        <v>50</v>
      </c>
    </row>
    <row r="437" spans="1:9" hidden="1" x14ac:dyDescent="0.2">
      <c r="A437" s="22">
        <v>436</v>
      </c>
      <c r="B437" s="59" t="s">
        <v>84</v>
      </c>
      <c r="C437" s="43">
        <v>1996</v>
      </c>
      <c r="D437" s="22">
        <v>2010</v>
      </c>
      <c r="E437" s="23">
        <v>2.0729166666666667E-2</v>
      </c>
      <c r="F437" s="22" t="s">
        <v>181</v>
      </c>
      <c r="G437" s="22">
        <f>COUNTIF($B$2:$B$7002,B437)+COUNTIF('all time 3'!$B$2:$B$32004,B437)</f>
        <v>5</v>
      </c>
      <c r="H437" s="22"/>
      <c r="I437" s="22">
        <f t="shared" si="6"/>
        <v>14</v>
      </c>
    </row>
    <row r="438" spans="1:9" hidden="1" x14ac:dyDescent="0.2">
      <c r="A438" s="22">
        <v>437</v>
      </c>
      <c r="B438" s="59" t="s">
        <v>445</v>
      </c>
      <c r="C438" s="43">
        <v>1972</v>
      </c>
      <c r="D438" s="22">
        <v>2014</v>
      </c>
      <c r="E438" s="23">
        <v>2.0729166666666667E-2</v>
      </c>
      <c r="F438" s="22" t="s">
        <v>181</v>
      </c>
      <c r="G438" s="22">
        <f>COUNTIF($B$2:$B$7002,B438)+COUNTIF('all time 3'!$B$2:$B$32004,B438)</f>
        <v>1</v>
      </c>
      <c r="H438" s="22"/>
      <c r="I438" s="22">
        <f t="shared" si="6"/>
        <v>42</v>
      </c>
    </row>
    <row r="439" spans="1:9" hidden="1" x14ac:dyDescent="0.2">
      <c r="A439" s="22">
        <v>438</v>
      </c>
      <c r="B439" s="60" t="s">
        <v>73</v>
      </c>
      <c r="C439" s="43">
        <v>1962</v>
      </c>
      <c r="D439" s="22">
        <v>2009</v>
      </c>
      <c r="E439" s="23">
        <v>2.074074074074074E-2</v>
      </c>
      <c r="F439" s="22" t="s">
        <v>181</v>
      </c>
      <c r="G439" s="22">
        <f>COUNTIF($B$2:$B$7002,B439)+COUNTIF('all time 3'!$B$2:$B$32004,B439)</f>
        <v>8</v>
      </c>
      <c r="H439" s="22"/>
      <c r="I439" s="22">
        <f t="shared" si="6"/>
        <v>47</v>
      </c>
    </row>
    <row r="440" spans="1:9" hidden="1" x14ac:dyDescent="0.2">
      <c r="A440" s="22">
        <v>439</v>
      </c>
      <c r="B440" s="59" t="s">
        <v>474</v>
      </c>
      <c r="C440" s="43">
        <v>1973</v>
      </c>
      <c r="D440" s="22">
        <v>2016</v>
      </c>
      <c r="E440" s="24">
        <v>2.074074074074074E-2</v>
      </c>
      <c r="F440" s="22" t="s">
        <v>181</v>
      </c>
      <c r="G440" s="22">
        <f>COUNTIF($B$2:$B$7002,B440)+COUNTIF('all time 3'!$B$2:$B$32004,B440)</f>
        <v>5</v>
      </c>
      <c r="H440" s="22"/>
      <c r="I440" s="22">
        <f t="shared" si="6"/>
        <v>43</v>
      </c>
    </row>
    <row r="441" spans="1:9" hidden="1" x14ac:dyDescent="0.2">
      <c r="A441" s="22">
        <v>440</v>
      </c>
      <c r="B441" s="59" t="s">
        <v>247</v>
      </c>
      <c r="C441" s="43">
        <v>1967</v>
      </c>
      <c r="D441" s="22">
        <v>2010</v>
      </c>
      <c r="E441" s="23">
        <v>2.0763888888888887E-2</v>
      </c>
      <c r="F441" s="22" t="s">
        <v>181</v>
      </c>
      <c r="G441" s="22">
        <f>COUNTIF($B$2:$B$7002,B441)+COUNTIF('all time 3'!$B$2:$B$32004,B441)</f>
        <v>10</v>
      </c>
      <c r="H441" s="22"/>
      <c r="I441" s="22">
        <f t="shared" si="6"/>
        <v>43</v>
      </c>
    </row>
    <row r="442" spans="1:9" hidden="1" x14ac:dyDescent="0.2">
      <c r="A442" s="22">
        <v>441</v>
      </c>
      <c r="B442" s="60" t="s">
        <v>246</v>
      </c>
      <c r="C442" s="43">
        <v>1985</v>
      </c>
      <c r="D442" s="22">
        <v>2004</v>
      </c>
      <c r="E442" s="24">
        <v>2.0763888888888887E-2</v>
      </c>
      <c r="F442" s="22" t="s">
        <v>181</v>
      </c>
      <c r="G442" s="22">
        <f>COUNTIF($B$2:$B$7002,B442)+COUNTIF('all time 3'!$B$2:$B$32004,B442)</f>
        <v>1</v>
      </c>
      <c r="H442" s="22"/>
      <c r="I442" s="22">
        <f t="shared" si="6"/>
        <v>19</v>
      </c>
    </row>
    <row r="443" spans="1:9" hidden="1" x14ac:dyDescent="0.2">
      <c r="A443" s="22">
        <v>442</v>
      </c>
      <c r="B443" s="59" t="s">
        <v>17</v>
      </c>
      <c r="C443" s="43">
        <v>1999</v>
      </c>
      <c r="D443" s="22">
        <v>2011</v>
      </c>
      <c r="E443" s="23">
        <v>2.0775462962962964E-2</v>
      </c>
      <c r="F443" s="22" t="s">
        <v>181</v>
      </c>
      <c r="G443" s="22">
        <f>COUNTIF($B$2:$B$7002,B443)+COUNTIF('all time 3'!$B$2:$B$32004,B443)</f>
        <v>5</v>
      </c>
      <c r="H443" s="22"/>
      <c r="I443" s="22">
        <f t="shared" si="6"/>
        <v>12</v>
      </c>
    </row>
    <row r="444" spans="1:9" hidden="1" x14ac:dyDescent="0.2">
      <c r="A444" s="22">
        <v>443</v>
      </c>
      <c r="B444" s="59" t="s">
        <v>206</v>
      </c>
      <c r="C444" s="43">
        <v>1985</v>
      </c>
      <c r="D444" s="22">
        <v>2019</v>
      </c>
      <c r="E444" s="23">
        <v>2.0775462962962964E-2</v>
      </c>
      <c r="F444" s="22" t="s">
        <v>181</v>
      </c>
      <c r="G444" s="22">
        <f>COUNTIF($B$2:$B$7002,B444)+COUNTIF('all time 3'!$B$2:$B$32004,B444)</f>
        <v>3</v>
      </c>
      <c r="H444" s="22"/>
      <c r="I444" s="22">
        <f t="shared" si="6"/>
        <v>34</v>
      </c>
    </row>
    <row r="445" spans="1:9" hidden="1" x14ac:dyDescent="0.2">
      <c r="A445" s="22">
        <v>444</v>
      </c>
      <c r="B445" s="60" t="s">
        <v>209</v>
      </c>
      <c r="C445" s="41">
        <v>1985</v>
      </c>
      <c r="D445" s="22">
        <v>2000</v>
      </c>
      <c r="E445" s="24">
        <v>2.0787037037037038E-2</v>
      </c>
      <c r="F445" s="22" t="s">
        <v>181</v>
      </c>
      <c r="G445" s="22">
        <f>COUNTIF($B$2:$B$7002,B445)+COUNTIF('all time 3'!$B$2:$B$32004,B445)</f>
        <v>6</v>
      </c>
      <c r="H445" s="22"/>
      <c r="I445" s="22">
        <f t="shared" si="6"/>
        <v>15</v>
      </c>
    </row>
    <row r="446" spans="1:9" hidden="1" x14ac:dyDescent="0.2">
      <c r="A446" s="22">
        <v>445</v>
      </c>
      <c r="B446" s="60" t="s">
        <v>112</v>
      </c>
      <c r="C446" s="43">
        <v>1993</v>
      </c>
      <c r="D446" s="22">
        <v>2007</v>
      </c>
      <c r="E446" s="23">
        <v>2.0798611111111111E-2</v>
      </c>
      <c r="F446" s="22" t="s">
        <v>181</v>
      </c>
      <c r="G446" s="22">
        <f>COUNTIF($B$2:$B$7002,B446)+COUNTIF('all time 3'!$B$2:$B$32004,B446)</f>
        <v>6</v>
      </c>
      <c r="H446" s="22"/>
      <c r="I446" s="22">
        <f t="shared" si="6"/>
        <v>14</v>
      </c>
    </row>
    <row r="447" spans="1:9" hidden="1" x14ac:dyDescent="0.2">
      <c r="A447" s="22">
        <v>446</v>
      </c>
      <c r="B447" s="60" t="s">
        <v>247</v>
      </c>
      <c r="C447" s="41">
        <v>1967</v>
      </c>
      <c r="D447" s="22">
        <v>1998</v>
      </c>
      <c r="E447" s="23">
        <v>2.0810185185185185E-2</v>
      </c>
      <c r="F447" s="22" t="s">
        <v>181</v>
      </c>
      <c r="G447" s="22">
        <f>COUNTIF($B$2:$B$7002,B447)+COUNTIF('all time 3'!$B$2:$B$32004,B447)</f>
        <v>10</v>
      </c>
      <c r="H447" s="22"/>
      <c r="I447" s="22">
        <f t="shared" si="6"/>
        <v>31</v>
      </c>
    </row>
    <row r="448" spans="1:9" hidden="1" x14ac:dyDescent="0.2">
      <c r="A448" s="22">
        <v>447</v>
      </c>
      <c r="B448" s="60" t="s">
        <v>112</v>
      </c>
      <c r="C448" s="43">
        <v>1993</v>
      </c>
      <c r="D448" s="22">
        <v>2006</v>
      </c>
      <c r="E448" s="23">
        <v>2.0810185185185185E-2</v>
      </c>
      <c r="F448" s="22" t="s">
        <v>181</v>
      </c>
      <c r="G448" s="22">
        <f>COUNTIF($B$2:$B$7002,B448)+COUNTIF('all time 3'!$B$2:$B$32004,B448)</f>
        <v>6</v>
      </c>
      <c r="H448" s="22"/>
      <c r="I448" s="22">
        <f t="shared" si="6"/>
        <v>13</v>
      </c>
    </row>
    <row r="449" spans="1:9" hidden="1" x14ac:dyDescent="0.2">
      <c r="A449" s="22">
        <v>448</v>
      </c>
      <c r="B449" s="59" t="s">
        <v>228</v>
      </c>
      <c r="C449" s="43">
        <v>1965</v>
      </c>
      <c r="D449" s="22">
        <v>2014</v>
      </c>
      <c r="E449" s="23">
        <v>2.0821759259259259E-2</v>
      </c>
      <c r="F449" s="22" t="s">
        <v>181</v>
      </c>
      <c r="G449" s="22">
        <f>COUNTIF($B$2:$B$7002,B449)+COUNTIF('all time 3'!$B$2:$B$32004,B449)</f>
        <v>5</v>
      </c>
      <c r="H449" s="22"/>
      <c r="I449" s="22">
        <f t="shared" si="6"/>
        <v>49</v>
      </c>
    </row>
    <row r="450" spans="1:9" hidden="1" x14ac:dyDescent="0.2">
      <c r="A450" s="22">
        <v>449</v>
      </c>
      <c r="B450" s="60" t="s">
        <v>76</v>
      </c>
      <c r="C450" s="43">
        <v>1994</v>
      </c>
      <c r="D450" s="22">
        <v>2007</v>
      </c>
      <c r="E450" s="23">
        <v>2.0844907407407406E-2</v>
      </c>
      <c r="F450" s="22" t="s">
        <v>181</v>
      </c>
      <c r="G450" s="22">
        <f>COUNTIF($B$2:$B$7002,B450)+COUNTIF('all time 3'!$B$2:$B$32004,B450)</f>
        <v>11</v>
      </c>
      <c r="H450" s="22"/>
      <c r="I450" s="22">
        <f t="shared" ref="I450:I513" si="7">D450-C450</f>
        <v>13</v>
      </c>
    </row>
    <row r="451" spans="1:9" hidden="1" x14ac:dyDescent="0.2">
      <c r="A451" s="22">
        <v>450</v>
      </c>
      <c r="B451" s="59" t="s">
        <v>538</v>
      </c>
      <c r="C451" s="43">
        <v>1979</v>
      </c>
      <c r="D451" s="22">
        <v>2007</v>
      </c>
      <c r="E451" s="23">
        <v>2.0856481481481479E-2</v>
      </c>
      <c r="F451" s="22" t="s">
        <v>195</v>
      </c>
      <c r="G451" s="22">
        <f>COUNTIF($B$2:$B$7002,B451)+COUNTIF('all time 3'!$B$2:$B$32004,B451)</f>
        <v>13</v>
      </c>
      <c r="H451" s="22"/>
      <c r="I451" s="22">
        <f t="shared" si="7"/>
        <v>28</v>
      </c>
    </row>
    <row r="452" spans="1:9" hidden="1" x14ac:dyDescent="0.2">
      <c r="A452" s="22">
        <v>451</v>
      </c>
      <c r="B452" s="60" t="s">
        <v>209</v>
      </c>
      <c r="C452" s="43">
        <v>1985</v>
      </c>
      <c r="D452" s="22">
        <v>2006</v>
      </c>
      <c r="E452" s="23">
        <v>2.0856481481481479E-2</v>
      </c>
      <c r="F452" s="22" t="s">
        <v>181</v>
      </c>
      <c r="G452" s="22">
        <f>COUNTIF($B$2:$B$7002,B452)+COUNTIF('all time 3'!$B$2:$B$32004,B452)</f>
        <v>6</v>
      </c>
      <c r="H452" s="22"/>
      <c r="I452" s="22">
        <f t="shared" si="7"/>
        <v>21</v>
      </c>
    </row>
    <row r="453" spans="1:9" hidden="1" x14ac:dyDescent="0.2">
      <c r="A453" s="22">
        <v>452</v>
      </c>
      <c r="B453" s="60" t="s">
        <v>82</v>
      </c>
      <c r="C453" s="43">
        <v>1993</v>
      </c>
      <c r="D453" s="22">
        <v>2007</v>
      </c>
      <c r="E453" s="23">
        <v>2.0856481481481479E-2</v>
      </c>
      <c r="F453" s="22" t="s">
        <v>195</v>
      </c>
      <c r="G453" s="22">
        <f>COUNTIF($B$2:$B$7002,B453)+COUNTIF('all time 3'!$B$2:$B$32004,B453)</f>
        <v>6</v>
      </c>
      <c r="H453" s="22"/>
      <c r="I453" s="22">
        <f t="shared" si="7"/>
        <v>14</v>
      </c>
    </row>
    <row r="454" spans="1:9" hidden="1" x14ac:dyDescent="0.2">
      <c r="A454" s="22">
        <v>453</v>
      </c>
      <c r="B454" s="59" t="s">
        <v>213</v>
      </c>
      <c r="C454" s="43">
        <v>1968</v>
      </c>
      <c r="D454" s="22">
        <v>2013</v>
      </c>
      <c r="E454" s="23">
        <v>2.0868055555555556E-2</v>
      </c>
      <c r="F454" s="22" t="s">
        <v>181</v>
      </c>
      <c r="G454" s="22">
        <f>COUNTIF($B$2:$B$7002,B454)+COUNTIF('all time 3'!$B$2:$B$32004,B454)</f>
        <v>7</v>
      </c>
      <c r="H454" s="22"/>
      <c r="I454" s="22">
        <f t="shared" si="7"/>
        <v>45</v>
      </c>
    </row>
    <row r="455" spans="1:9" hidden="1" x14ac:dyDescent="0.2">
      <c r="A455" s="22">
        <v>454</v>
      </c>
      <c r="B455" s="59" t="s">
        <v>228</v>
      </c>
      <c r="C455" s="43">
        <v>1965</v>
      </c>
      <c r="D455" s="22">
        <v>2015</v>
      </c>
      <c r="E455" s="23">
        <v>2.0868055555555556E-2</v>
      </c>
      <c r="F455" s="22" t="s">
        <v>181</v>
      </c>
      <c r="G455" s="22">
        <f>COUNTIF($B$2:$B$7002,B455)+COUNTIF('all time 3'!$B$2:$B$32004,B455)</f>
        <v>5</v>
      </c>
      <c r="H455" s="22"/>
      <c r="I455" s="22">
        <f t="shared" si="7"/>
        <v>50</v>
      </c>
    </row>
    <row r="456" spans="1:9" hidden="1" x14ac:dyDescent="0.2">
      <c r="A456" s="22">
        <v>455</v>
      </c>
      <c r="B456" s="60" t="s">
        <v>106</v>
      </c>
      <c r="C456" s="41">
        <v>1988</v>
      </c>
      <c r="D456" s="22">
        <v>2000</v>
      </c>
      <c r="E456" s="24">
        <v>2.0879629629629626E-2</v>
      </c>
      <c r="F456" s="22" t="s">
        <v>195</v>
      </c>
      <c r="G456" s="22">
        <f>COUNTIF($B$2:$B$7002,B456)+COUNTIF('all time 3'!$B$2:$B$32004,B456)</f>
        <v>8</v>
      </c>
      <c r="H456" s="22"/>
      <c r="I456" s="22">
        <f t="shared" si="7"/>
        <v>12</v>
      </c>
    </row>
    <row r="457" spans="1:9" hidden="1" x14ac:dyDescent="0.2">
      <c r="A457" s="22">
        <v>456</v>
      </c>
      <c r="B457" s="60" t="s">
        <v>77</v>
      </c>
      <c r="C457" s="43">
        <v>1996</v>
      </c>
      <c r="D457" s="22">
        <v>2008</v>
      </c>
      <c r="E457" s="23">
        <v>2.0891203703703703E-2</v>
      </c>
      <c r="F457" s="22" t="s">
        <v>181</v>
      </c>
      <c r="G457" s="22">
        <f>COUNTIF($B$2:$B$7002,B457)+COUNTIF('all time 3'!$B$2:$B$32004,B457)</f>
        <v>3</v>
      </c>
      <c r="H457" s="22"/>
      <c r="I457" s="22">
        <f t="shared" si="7"/>
        <v>12</v>
      </c>
    </row>
    <row r="458" spans="1:9" x14ac:dyDescent="0.2">
      <c r="A458" s="22">
        <v>457</v>
      </c>
      <c r="B458" s="59" t="s">
        <v>242</v>
      </c>
      <c r="C458" s="43">
        <v>1959</v>
      </c>
      <c r="D458" s="22">
        <v>2011</v>
      </c>
      <c r="E458" s="23">
        <v>2.0914351851851851E-2</v>
      </c>
      <c r="F458" s="22" t="s">
        <v>181</v>
      </c>
      <c r="G458" s="22">
        <f>COUNTIF($B$2:$B$7002,B458)+COUNTIF('all time 3'!$B$2:$B$32004,B458)</f>
        <v>11</v>
      </c>
      <c r="H458" s="22"/>
      <c r="I458" s="22">
        <f t="shared" si="7"/>
        <v>52</v>
      </c>
    </row>
    <row r="459" spans="1:9" hidden="1" x14ac:dyDescent="0.2">
      <c r="A459" s="22">
        <v>458</v>
      </c>
      <c r="B459" s="60" t="s">
        <v>88</v>
      </c>
      <c r="C459" s="43">
        <v>1994</v>
      </c>
      <c r="D459" s="22">
        <v>2008</v>
      </c>
      <c r="E459" s="23">
        <v>2.0949074074074075E-2</v>
      </c>
      <c r="F459" s="22" t="s">
        <v>181</v>
      </c>
      <c r="G459" s="22">
        <f>COUNTIF($B$2:$B$7002,B459)+COUNTIF('all time 3'!$B$2:$B$32004,B459)</f>
        <v>7</v>
      </c>
      <c r="H459" s="22"/>
      <c r="I459" s="22">
        <f t="shared" si="7"/>
        <v>14</v>
      </c>
    </row>
    <row r="460" spans="1:9" hidden="1" x14ac:dyDescent="0.2">
      <c r="A460" s="22">
        <v>459</v>
      </c>
      <c r="B460" s="60" t="s">
        <v>56</v>
      </c>
      <c r="C460" s="41">
        <v>1985</v>
      </c>
      <c r="D460" s="22">
        <v>2000</v>
      </c>
      <c r="E460" s="24">
        <v>2.0960648148148148E-2</v>
      </c>
      <c r="F460" s="22" t="s">
        <v>181</v>
      </c>
      <c r="G460" s="22">
        <f>COUNTIF($B$2:$B$7002,B460)+COUNTIF('all time 3'!$B$2:$B$32004,B460)</f>
        <v>12</v>
      </c>
      <c r="H460" s="22"/>
      <c r="I460" s="22">
        <f t="shared" si="7"/>
        <v>15</v>
      </c>
    </row>
    <row r="461" spans="1:9" hidden="1" x14ac:dyDescent="0.2">
      <c r="A461" s="22">
        <v>460</v>
      </c>
      <c r="B461" s="60" t="s">
        <v>74</v>
      </c>
      <c r="C461" s="43">
        <v>1993</v>
      </c>
      <c r="D461" s="22">
        <v>2009</v>
      </c>
      <c r="E461" s="23">
        <v>2.0995370370370373E-2</v>
      </c>
      <c r="F461" s="22" t="s">
        <v>181</v>
      </c>
      <c r="G461" s="22">
        <f>COUNTIF($B$2:$B$7002,B461)+COUNTIF('all time 3'!$B$2:$B$32004,B461)</f>
        <v>3</v>
      </c>
      <c r="H461" s="22"/>
      <c r="I461" s="22">
        <f t="shared" si="7"/>
        <v>16</v>
      </c>
    </row>
    <row r="462" spans="1:9" hidden="1" x14ac:dyDescent="0.2">
      <c r="A462" s="22">
        <v>461</v>
      </c>
      <c r="B462" s="60" t="s">
        <v>63</v>
      </c>
      <c r="C462" s="43">
        <v>1969</v>
      </c>
      <c r="D462" s="22">
        <v>2008</v>
      </c>
      <c r="E462" s="23">
        <v>2.1006944444444443E-2</v>
      </c>
      <c r="F462" s="22" t="s">
        <v>181</v>
      </c>
      <c r="G462" s="22">
        <f>COUNTIF($B$2:$B$7002,B462)+COUNTIF('all time 3'!$B$2:$B$32004,B462)</f>
        <v>12</v>
      </c>
      <c r="H462" s="22"/>
      <c r="I462" s="22">
        <f t="shared" si="7"/>
        <v>39</v>
      </c>
    </row>
    <row r="463" spans="1:9" hidden="1" x14ac:dyDescent="0.2">
      <c r="A463" s="22">
        <v>462</v>
      </c>
      <c r="B463" s="59" t="s">
        <v>121</v>
      </c>
      <c r="C463" s="43">
        <v>1995</v>
      </c>
      <c r="D463" s="22">
        <v>2010</v>
      </c>
      <c r="E463" s="23">
        <v>2.1030092592592597E-2</v>
      </c>
      <c r="F463" s="22" t="s">
        <v>195</v>
      </c>
      <c r="G463" s="22">
        <f>COUNTIF($B$2:$B$7002,B463)+COUNTIF('all time 3'!$B$2:$B$32004,B463)</f>
        <v>7</v>
      </c>
      <c r="H463" s="22"/>
      <c r="I463" s="22">
        <f t="shared" si="7"/>
        <v>15</v>
      </c>
    </row>
    <row r="464" spans="1:9" hidden="1" x14ac:dyDescent="0.2">
      <c r="A464" s="22">
        <v>463</v>
      </c>
      <c r="B464" s="60" t="s">
        <v>248</v>
      </c>
      <c r="C464" s="43">
        <v>1981</v>
      </c>
      <c r="D464" s="22">
        <v>2008</v>
      </c>
      <c r="E464" s="23">
        <v>2.1030092592592597E-2</v>
      </c>
      <c r="F464" s="22" t="s">
        <v>181</v>
      </c>
      <c r="G464" s="22">
        <f>COUNTIF($B$2:$B$7002,B464)+COUNTIF('all time 3'!$B$2:$B$32004,B464)</f>
        <v>1</v>
      </c>
      <c r="H464" s="22"/>
      <c r="I464" s="22">
        <f t="shared" si="7"/>
        <v>27</v>
      </c>
    </row>
    <row r="465" spans="1:9" hidden="1" x14ac:dyDescent="0.2">
      <c r="A465" s="22">
        <v>464</v>
      </c>
      <c r="B465" s="59" t="s">
        <v>95</v>
      </c>
      <c r="C465" s="43">
        <v>1964</v>
      </c>
      <c r="D465" s="22">
        <v>2010</v>
      </c>
      <c r="E465" s="23">
        <v>2.1041666666666667E-2</v>
      </c>
      <c r="F465" s="22" t="s">
        <v>181</v>
      </c>
      <c r="G465" s="22">
        <f>COUNTIF($B$2:$B$7002,B465)+COUNTIF('all time 3'!$B$2:$B$32004,B465)</f>
        <v>7</v>
      </c>
      <c r="H465" s="22"/>
      <c r="I465" s="22">
        <f t="shared" si="7"/>
        <v>46</v>
      </c>
    </row>
    <row r="466" spans="1:9" hidden="1" x14ac:dyDescent="0.2">
      <c r="A466" s="22">
        <v>465</v>
      </c>
      <c r="B466" s="60" t="s">
        <v>249</v>
      </c>
      <c r="C466" s="41">
        <v>1986</v>
      </c>
      <c r="D466" s="22">
        <v>2001</v>
      </c>
      <c r="E466" s="24">
        <v>2.1041666666666667E-2</v>
      </c>
      <c r="F466" s="22" t="s">
        <v>195</v>
      </c>
      <c r="G466" s="22">
        <f>COUNTIF($B$2:$B$7002,B466)+COUNTIF('all time 3'!$B$2:$B$32004,B466)</f>
        <v>2</v>
      </c>
      <c r="H466" s="22"/>
      <c r="I466" s="22">
        <f t="shared" si="7"/>
        <v>15</v>
      </c>
    </row>
    <row r="467" spans="1:9" hidden="1" x14ac:dyDescent="0.2">
      <c r="A467" s="22">
        <v>466</v>
      </c>
      <c r="B467" s="60" t="s">
        <v>75</v>
      </c>
      <c r="C467" s="43">
        <v>1996</v>
      </c>
      <c r="D467" s="22">
        <v>2009</v>
      </c>
      <c r="E467" s="23">
        <v>2.1041666666666667E-2</v>
      </c>
      <c r="F467" s="22" t="s">
        <v>181</v>
      </c>
      <c r="G467" s="22">
        <f>COUNTIF($B$2:$B$7002,B467)+COUNTIF('all time 3'!$B$2:$B$32004,B467)</f>
        <v>1</v>
      </c>
      <c r="H467" s="22"/>
      <c r="I467" s="22">
        <f t="shared" si="7"/>
        <v>13</v>
      </c>
    </row>
    <row r="468" spans="1:9" hidden="1" x14ac:dyDescent="0.2">
      <c r="A468" s="22">
        <v>467</v>
      </c>
      <c r="B468" s="59" t="s">
        <v>97</v>
      </c>
      <c r="C468" s="43">
        <v>1996</v>
      </c>
      <c r="D468" s="22">
        <v>2012</v>
      </c>
      <c r="E468" s="23">
        <v>2.1064814814814814E-2</v>
      </c>
      <c r="F468" s="22" t="s">
        <v>181</v>
      </c>
      <c r="G468" s="22">
        <f>COUNTIF($B$2:$B$7002,B468)+COUNTIF('all time 3'!$B$2:$B$32004,B468)</f>
        <v>10</v>
      </c>
      <c r="H468" s="22"/>
      <c r="I468" s="22">
        <f t="shared" si="7"/>
        <v>16</v>
      </c>
    </row>
    <row r="469" spans="1:9" hidden="1" x14ac:dyDescent="0.2">
      <c r="A469" s="22">
        <v>468</v>
      </c>
      <c r="B469" s="59" t="s">
        <v>121</v>
      </c>
      <c r="C469" s="43">
        <v>1995</v>
      </c>
      <c r="D469" s="22">
        <v>2012</v>
      </c>
      <c r="E469" s="23">
        <v>2.1064814814814814E-2</v>
      </c>
      <c r="F469" s="22" t="s">
        <v>195</v>
      </c>
      <c r="G469" s="22">
        <f>COUNTIF($B$2:$B$7002,B469)+COUNTIF('all time 3'!$B$2:$B$32004,B469)</f>
        <v>7</v>
      </c>
      <c r="H469" s="22"/>
      <c r="I469" s="22">
        <f t="shared" si="7"/>
        <v>17</v>
      </c>
    </row>
    <row r="470" spans="1:9" x14ac:dyDescent="0.2">
      <c r="A470" s="22">
        <v>469</v>
      </c>
      <c r="B470" s="60" t="s">
        <v>242</v>
      </c>
      <c r="C470" s="43">
        <v>1959</v>
      </c>
      <c r="D470" s="22">
        <v>2007</v>
      </c>
      <c r="E470" s="23">
        <v>2.1077546296296296E-2</v>
      </c>
      <c r="F470" s="22" t="s">
        <v>181</v>
      </c>
      <c r="G470" s="22">
        <f>COUNTIF($B$2:$B$7002,B470)+COUNTIF('all time 3'!$B$2:$B$32004,B470)</f>
        <v>11</v>
      </c>
      <c r="H470" s="22"/>
      <c r="I470" s="22">
        <f t="shared" si="7"/>
        <v>48</v>
      </c>
    </row>
    <row r="471" spans="1:9" hidden="1" x14ac:dyDescent="0.2">
      <c r="A471" s="22">
        <v>470</v>
      </c>
      <c r="B471" s="60" t="s">
        <v>457</v>
      </c>
      <c r="C471" s="42">
        <v>1998</v>
      </c>
      <c r="D471" s="22">
        <v>2015</v>
      </c>
      <c r="E471" s="29">
        <v>2.1099537037037038E-2</v>
      </c>
      <c r="F471" s="22" t="s">
        <v>195</v>
      </c>
      <c r="G471" s="22">
        <f>COUNTIF($B$2:$B$7002,B471)+COUNTIF('all time 3'!$B$2:$B$32004,B471)</f>
        <v>6</v>
      </c>
      <c r="H471" s="22"/>
      <c r="I471" s="22">
        <f t="shared" si="7"/>
        <v>17</v>
      </c>
    </row>
    <row r="472" spans="1:9" hidden="1" x14ac:dyDescent="0.2">
      <c r="A472" s="22">
        <v>471</v>
      </c>
      <c r="B472" s="59" t="s">
        <v>384</v>
      </c>
      <c r="C472" s="43">
        <v>1980</v>
      </c>
      <c r="D472" s="22">
        <v>2012</v>
      </c>
      <c r="E472" s="23">
        <v>2.1122685185185185E-2</v>
      </c>
      <c r="F472" s="22" t="s">
        <v>195</v>
      </c>
      <c r="G472" s="22">
        <f>COUNTIF($B$2:$B$7002,B472)+COUNTIF('all time 3'!$B$2:$B$32004,B472)</f>
        <v>1</v>
      </c>
      <c r="H472" s="22"/>
      <c r="I472" s="22">
        <f t="shared" si="7"/>
        <v>32</v>
      </c>
    </row>
    <row r="473" spans="1:9" hidden="1" x14ac:dyDescent="0.2">
      <c r="A473" s="22">
        <v>472</v>
      </c>
      <c r="B473" s="60" t="s">
        <v>73</v>
      </c>
      <c r="C473" s="43">
        <v>1962</v>
      </c>
      <c r="D473" s="22">
        <v>2008</v>
      </c>
      <c r="E473" s="23">
        <v>2.1157407407407406E-2</v>
      </c>
      <c r="F473" s="22" t="s">
        <v>181</v>
      </c>
      <c r="G473" s="22">
        <f>COUNTIF($B$2:$B$7002,B473)+COUNTIF('all time 3'!$B$2:$B$32004,B473)</f>
        <v>8</v>
      </c>
      <c r="H473" s="22"/>
      <c r="I473" s="22">
        <f t="shared" si="7"/>
        <v>46</v>
      </c>
    </row>
    <row r="474" spans="1:9" hidden="1" x14ac:dyDescent="0.2">
      <c r="A474" s="22">
        <v>473</v>
      </c>
      <c r="B474" s="60" t="s">
        <v>250</v>
      </c>
      <c r="C474" s="43">
        <v>1958</v>
      </c>
      <c r="D474" s="22">
        <v>2003</v>
      </c>
      <c r="E474" s="24">
        <v>2.1157407407407406E-2</v>
      </c>
      <c r="F474" s="22" t="s">
        <v>181</v>
      </c>
      <c r="G474" s="22">
        <f>COUNTIF($B$2:$B$7002,B474)+COUNTIF('all time 3'!$B$2:$B$32004,B474)</f>
        <v>1</v>
      </c>
      <c r="H474" s="22"/>
      <c r="I474" s="22">
        <f t="shared" si="7"/>
        <v>45</v>
      </c>
    </row>
    <row r="475" spans="1:9" hidden="1" x14ac:dyDescent="0.2">
      <c r="A475" s="22">
        <v>474</v>
      </c>
      <c r="B475" s="59" t="s">
        <v>330</v>
      </c>
      <c r="C475" s="43">
        <v>1996</v>
      </c>
      <c r="D475" s="22">
        <v>2010</v>
      </c>
      <c r="E475" s="23">
        <v>2.1168981481481483E-2</v>
      </c>
      <c r="F475" s="22" t="s">
        <v>181</v>
      </c>
      <c r="G475" s="22">
        <f>COUNTIF($B$2:$B$7002,B475)+COUNTIF('all time 3'!$B$2:$B$32004,B475)</f>
        <v>1</v>
      </c>
      <c r="H475" s="22"/>
      <c r="I475" s="22">
        <f t="shared" si="7"/>
        <v>14</v>
      </c>
    </row>
    <row r="476" spans="1:9" hidden="1" x14ac:dyDescent="0.2">
      <c r="A476" s="22">
        <v>475</v>
      </c>
      <c r="B476" s="60" t="s">
        <v>72</v>
      </c>
      <c r="C476" s="43">
        <v>1970</v>
      </c>
      <c r="D476" s="22">
        <v>2005</v>
      </c>
      <c r="E476" s="23">
        <v>2.119212962962963E-2</v>
      </c>
      <c r="F476" s="22" t="s">
        <v>195</v>
      </c>
      <c r="G476" s="22">
        <f>COUNTIF($B$2:$B$7002,B476)+COUNTIF('all time 3'!$B$2:$B$32004,B476)</f>
        <v>10</v>
      </c>
      <c r="H476" s="22"/>
      <c r="I476" s="22">
        <f t="shared" si="7"/>
        <v>35</v>
      </c>
    </row>
    <row r="477" spans="1:9" hidden="1" x14ac:dyDescent="0.2">
      <c r="A477" s="22">
        <v>476</v>
      </c>
      <c r="B477" s="60" t="s">
        <v>223</v>
      </c>
      <c r="C477" s="41">
        <v>1973</v>
      </c>
      <c r="D477" s="22">
        <v>2000</v>
      </c>
      <c r="E477" s="24">
        <v>2.119212962962963E-2</v>
      </c>
      <c r="F477" s="22" t="s">
        <v>181</v>
      </c>
      <c r="G477" s="22">
        <f>COUNTIF($B$2:$B$7002,B477)+COUNTIF('all time 3'!$B$2:$B$32004,B477)</f>
        <v>3</v>
      </c>
      <c r="H477" s="22"/>
      <c r="I477" s="22">
        <f t="shared" si="7"/>
        <v>27</v>
      </c>
    </row>
    <row r="478" spans="1:9" hidden="1" x14ac:dyDescent="0.2">
      <c r="A478" s="22">
        <v>477</v>
      </c>
      <c r="B478" s="59" t="s">
        <v>79</v>
      </c>
      <c r="C478" s="43">
        <v>1963</v>
      </c>
      <c r="D478" s="22">
        <v>2011</v>
      </c>
      <c r="E478" s="23">
        <v>2.1215277777777777E-2</v>
      </c>
      <c r="F478" s="22" t="s">
        <v>181</v>
      </c>
      <c r="G478" s="22">
        <f>COUNTIF($B$2:$B$7002,B478)+COUNTIF('all time 3'!$B$2:$B$32004,B478)</f>
        <v>12</v>
      </c>
      <c r="H478" s="22"/>
      <c r="I478" s="22">
        <f t="shared" si="7"/>
        <v>48</v>
      </c>
    </row>
    <row r="479" spans="1:9" hidden="1" x14ac:dyDescent="0.2">
      <c r="A479" s="22">
        <v>478</v>
      </c>
      <c r="B479" s="59" t="s">
        <v>37</v>
      </c>
      <c r="C479" s="43">
        <v>2003</v>
      </c>
      <c r="D479" s="22">
        <v>2015</v>
      </c>
      <c r="E479" s="24">
        <v>2.1226851851851854E-2</v>
      </c>
      <c r="F479" s="22" t="s">
        <v>195</v>
      </c>
      <c r="G479" s="22">
        <f>COUNTIF($B$2:$B$7002,B479)+COUNTIF('all time 3'!$B$2:$B$32004,B479)</f>
        <v>9</v>
      </c>
      <c r="H479" s="22"/>
      <c r="I479" s="22">
        <f t="shared" si="7"/>
        <v>12</v>
      </c>
    </row>
    <row r="480" spans="1:9" hidden="1" x14ac:dyDescent="0.2">
      <c r="A480" s="22">
        <v>479</v>
      </c>
      <c r="B480" s="59" t="s">
        <v>134</v>
      </c>
      <c r="C480" s="43">
        <v>1993</v>
      </c>
      <c r="D480" s="22">
        <v>2012</v>
      </c>
      <c r="E480" s="23">
        <v>2.1238425925925924E-2</v>
      </c>
      <c r="F480" s="22" t="s">
        <v>181</v>
      </c>
      <c r="G480" s="22">
        <f>COUNTIF($B$2:$B$7002,B480)+COUNTIF('all time 3'!$B$2:$B$32004,B480)</f>
        <v>10</v>
      </c>
      <c r="H480" s="22"/>
      <c r="I480" s="22">
        <f t="shared" si="7"/>
        <v>19</v>
      </c>
    </row>
    <row r="481" spans="1:9" hidden="1" x14ac:dyDescent="0.2">
      <c r="A481" s="22">
        <v>480</v>
      </c>
      <c r="B481" s="60" t="s">
        <v>93</v>
      </c>
      <c r="C481" s="43">
        <v>1988</v>
      </c>
      <c r="D481" s="22">
        <v>2004</v>
      </c>
      <c r="E481" s="24">
        <v>2.1250000000000002E-2</v>
      </c>
      <c r="F481" s="22" t="s">
        <v>195</v>
      </c>
      <c r="G481" s="22">
        <f>COUNTIF($B$2:$B$7002,B481)+COUNTIF('all time 3'!$B$2:$B$32004,B481)</f>
        <v>17</v>
      </c>
      <c r="H481" s="22"/>
      <c r="I481" s="22">
        <f t="shared" si="7"/>
        <v>16</v>
      </c>
    </row>
    <row r="482" spans="1:9" hidden="1" x14ac:dyDescent="0.2">
      <c r="A482" s="22">
        <v>481</v>
      </c>
      <c r="B482" s="60" t="s">
        <v>76</v>
      </c>
      <c r="C482" s="43">
        <v>1994</v>
      </c>
      <c r="D482" s="22">
        <v>2009</v>
      </c>
      <c r="E482" s="23">
        <v>2.1250000000000002E-2</v>
      </c>
      <c r="F482" s="22" t="s">
        <v>181</v>
      </c>
      <c r="G482" s="22">
        <f>COUNTIF($B$2:$B$7002,B482)+COUNTIF('all time 3'!$B$2:$B$32004,B482)</f>
        <v>11</v>
      </c>
      <c r="H482" s="22"/>
      <c r="I482" s="22">
        <f t="shared" si="7"/>
        <v>15</v>
      </c>
    </row>
    <row r="483" spans="1:9" hidden="1" x14ac:dyDescent="0.2">
      <c r="A483" s="22">
        <v>482</v>
      </c>
      <c r="B483" s="60" t="s">
        <v>108</v>
      </c>
      <c r="C483" s="43">
        <v>1993</v>
      </c>
      <c r="D483" s="22">
        <v>2005</v>
      </c>
      <c r="E483" s="23">
        <v>2.1250000000000002E-2</v>
      </c>
      <c r="F483" s="22" t="s">
        <v>181</v>
      </c>
      <c r="G483" s="22">
        <f>COUNTIF($B$2:$B$7002,B483)+COUNTIF('all time 3'!$B$2:$B$32004,B483)</f>
        <v>7</v>
      </c>
      <c r="H483" s="22"/>
      <c r="I483" s="22">
        <f t="shared" si="7"/>
        <v>12</v>
      </c>
    </row>
    <row r="484" spans="1:9" hidden="1" x14ac:dyDescent="0.2">
      <c r="A484" s="22">
        <v>483</v>
      </c>
      <c r="B484" s="60" t="s">
        <v>73</v>
      </c>
      <c r="C484" s="43">
        <v>1962</v>
      </c>
      <c r="D484" s="22">
        <v>2004</v>
      </c>
      <c r="E484" s="24">
        <v>2.1261574074074075E-2</v>
      </c>
      <c r="F484" s="22" t="s">
        <v>181</v>
      </c>
      <c r="G484" s="22">
        <f>COUNTIF($B$2:$B$7002,B484)+COUNTIF('all time 3'!$B$2:$B$32004,B484)</f>
        <v>8</v>
      </c>
      <c r="H484" s="22"/>
      <c r="I484" s="22">
        <f t="shared" si="7"/>
        <v>42</v>
      </c>
    </row>
    <row r="485" spans="1:9" hidden="1" x14ac:dyDescent="0.2">
      <c r="A485" s="22">
        <v>484</v>
      </c>
      <c r="B485" s="60" t="s">
        <v>245</v>
      </c>
      <c r="C485" s="43">
        <v>1980</v>
      </c>
      <c r="D485" s="22">
        <v>2008</v>
      </c>
      <c r="E485" s="23">
        <v>2.1273148148148149E-2</v>
      </c>
      <c r="F485" s="22" t="s">
        <v>195</v>
      </c>
      <c r="G485" s="22">
        <f>COUNTIF($B$2:$B$7002,B485)+COUNTIF('all time 3'!$B$2:$B$32004,B485)</f>
        <v>13</v>
      </c>
      <c r="H485" s="22"/>
      <c r="I485" s="22">
        <f t="shared" si="7"/>
        <v>28</v>
      </c>
    </row>
    <row r="486" spans="1:9" hidden="1" x14ac:dyDescent="0.2">
      <c r="A486" s="22">
        <v>485</v>
      </c>
      <c r="B486" s="59" t="s">
        <v>22</v>
      </c>
      <c r="C486" s="43">
        <v>2000</v>
      </c>
      <c r="D486" s="22">
        <v>2013</v>
      </c>
      <c r="E486" s="23">
        <v>2.1284722222222222E-2</v>
      </c>
      <c r="F486" s="22" t="s">
        <v>195</v>
      </c>
      <c r="G486" s="22">
        <f>COUNTIF($B$2:$B$7002,B486)+COUNTIF('all time 3'!$B$2:$B$32004,B486)</f>
        <v>6</v>
      </c>
      <c r="H486" s="22"/>
      <c r="I486" s="22">
        <f t="shared" si="7"/>
        <v>13</v>
      </c>
    </row>
    <row r="487" spans="1:9" hidden="1" x14ac:dyDescent="0.2">
      <c r="A487" s="22">
        <v>486</v>
      </c>
      <c r="B487" s="59" t="s">
        <v>198</v>
      </c>
      <c r="C487" s="43">
        <v>1967</v>
      </c>
      <c r="D487" s="22">
        <v>2016</v>
      </c>
      <c r="E487" s="23">
        <v>2.1296296296296299E-2</v>
      </c>
      <c r="F487" s="22" t="s">
        <v>181</v>
      </c>
      <c r="G487" s="22">
        <f>COUNTIF($B$2:$B$7002,B487)+COUNTIF('all time 3'!$B$2:$B$32004,B487)</f>
        <v>13</v>
      </c>
      <c r="H487" s="22"/>
      <c r="I487" s="22">
        <f t="shared" si="7"/>
        <v>49</v>
      </c>
    </row>
    <row r="488" spans="1:9" hidden="1" x14ac:dyDescent="0.2">
      <c r="A488" s="22">
        <v>487</v>
      </c>
      <c r="B488" s="59" t="s">
        <v>354</v>
      </c>
      <c r="C488" s="43">
        <v>1959</v>
      </c>
      <c r="D488" s="22">
        <v>2011</v>
      </c>
      <c r="E488" s="23">
        <v>2.1307870370370369E-2</v>
      </c>
      <c r="F488" s="22" t="s">
        <v>181</v>
      </c>
      <c r="G488" s="22">
        <f>COUNTIF($B$2:$B$7002,B488)+COUNTIF('all time 3'!$B$2:$B$32004,B488)</f>
        <v>7</v>
      </c>
      <c r="H488" s="22"/>
      <c r="I488" s="22">
        <f t="shared" si="7"/>
        <v>52</v>
      </c>
    </row>
    <row r="489" spans="1:9" hidden="1" x14ac:dyDescent="0.2">
      <c r="A489" s="22">
        <v>488</v>
      </c>
      <c r="B489" s="59" t="s">
        <v>72</v>
      </c>
      <c r="C489" s="43">
        <v>1970</v>
      </c>
      <c r="D489" s="22">
        <v>2015</v>
      </c>
      <c r="E489" s="23">
        <v>2.1319444444444443E-2</v>
      </c>
      <c r="F489" s="22" t="s">
        <v>195</v>
      </c>
      <c r="G489" s="22">
        <f>COUNTIF($B$2:$B$7002,B489)+COUNTIF('all time 3'!$B$2:$B$32004,B489)</f>
        <v>10</v>
      </c>
      <c r="H489" s="22"/>
      <c r="I489" s="22">
        <f t="shared" si="7"/>
        <v>45</v>
      </c>
    </row>
    <row r="490" spans="1:9" hidden="1" x14ac:dyDescent="0.2">
      <c r="A490" s="22">
        <v>489</v>
      </c>
      <c r="B490" s="59" t="s">
        <v>247</v>
      </c>
      <c r="C490" s="43">
        <v>1967</v>
      </c>
      <c r="D490" s="22">
        <v>2012</v>
      </c>
      <c r="E490" s="23">
        <v>2.1319444444444443E-2</v>
      </c>
      <c r="F490" s="22" t="s">
        <v>181</v>
      </c>
      <c r="G490" s="22">
        <f>COUNTIF($B$2:$B$7002,B490)+COUNTIF('all time 3'!$B$2:$B$32004,B490)</f>
        <v>10</v>
      </c>
      <c r="H490" s="22"/>
      <c r="I490" s="22">
        <f t="shared" si="7"/>
        <v>45</v>
      </c>
    </row>
    <row r="491" spans="1:9" hidden="1" x14ac:dyDescent="0.2">
      <c r="A491" s="22">
        <v>490</v>
      </c>
      <c r="B491" s="60" t="s">
        <v>251</v>
      </c>
      <c r="C491" s="43">
        <v>1986</v>
      </c>
      <c r="D491" s="22">
        <v>2003</v>
      </c>
      <c r="E491" s="24">
        <v>2.1319444444444443E-2</v>
      </c>
      <c r="F491" s="22" t="s">
        <v>195</v>
      </c>
      <c r="G491" s="22">
        <f>COUNTIF($B$2:$B$7002,B491)+COUNTIF('all time 3'!$B$2:$B$32004,B491)</f>
        <v>2</v>
      </c>
      <c r="H491" s="22"/>
      <c r="I491" s="22">
        <f t="shared" si="7"/>
        <v>17</v>
      </c>
    </row>
    <row r="492" spans="1:9" hidden="1" x14ac:dyDescent="0.2">
      <c r="A492" s="22">
        <v>491</v>
      </c>
      <c r="B492" s="60" t="s">
        <v>252</v>
      </c>
      <c r="C492" s="41">
        <v>1986</v>
      </c>
      <c r="D492" s="22">
        <v>2000</v>
      </c>
      <c r="E492" s="24">
        <v>2.1331018518518517E-2</v>
      </c>
      <c r="F492" s="22" t="s">
        <v>195</v>
      </c>
      <c r="G492" s="22">
        <f>COUNTIF($B$2:$B$7002,B492)+COUNTIF('all time 3'!$B$2:$B$32004,B492)</f>
        <v>2</v>
      </c>
      <c r="H492" s="22"/>
      <c r="I492" s="22">
        <f t="shared" si="7"/>
        <v>14</v>
      </c>
    </row>
    <row r="493" spans="1:9" hidden="1" x14ac:dyDescent="0.2">
      <c r="A493" s="22">
        <v>492</v>
      </c>
      <c r="B493" s="60" t="s">
        <v>69</v>
      </c>
      <c r="C493" s="43">
        <v>1991</v>
      </c>
      <c r="D493" s="22">
        <v>2007</v>
      </c>
      <c r="E493" s="23">
        <v>2.1354166666666664E-2</v>
      </c>
      <c r="F493" s="22" t="s">
        <v>181</v>
      </c>
      <c r="G493" s="22">
        <f>COUNTIF($B$2:$B$7002,B493)+COUNTIF('all time 3'!$B$2:$B$32004,B493)</f>
        <v>5</v>
      </c>
      <c r="H493" s="22"/>
      <c r="I493" s="22">
        <f t="shared" si="7"/>
        <v>16</v>
      </c>
    </row>
    <row r="494" spans="1:9" hidden="1" x14ac:dyDescent="0.2">
      <c r="A494" s="22">
        <v>493</v>
      </c>
      <c r="B494" s="59" t="s">
        <v>17</v>
      </c>
      <c r="C494" s="43">
        <v>1999</v>
      </c>
      <c r="D494" s="22">
        <v>2012</v>
      </c>
      <c r="E494" s="23">
        <v>2.1365740740740741E-2</v>
      </c>
      <c r="F494" s="22" t="s">
        <v>181</v>
      </c>
      <c r="G494" s="22">
        <f>COUNTIF($B$2:$B$7002,B494)+COUNTIF('all time 3'!$B$2:$B$32004,B494)</f>
        <v>5</v>
      </c>
      <c r="H494" s="22"/>
      <c r="I494" s="22">
        <f t="shared" si="7"/>
        <v>13</v>
      </c>
    </row>
    <row r="495" spans="1:9" hidden="1" x14ac:dyDescent="0.2">
      <c r="A495" s="22">
        <v>494</v>
      </c>
      <c r="B495" s="60" t="s">
        <v>77</v>
      </c>
      <c r="C495" s="43">
        <v>1996</v>
      </c>
      <c r="D495" s="22">
        <v>2009</v>
      </c>
      <c r="E495" s="23">
        <v>2.1365740740740741E-2</v>
      </c>
      <c r="F495" s="22" t="s">
        <v>181</v>
      </c>
      <c r="G495" s="22">
        <f>COUNTIF($B$2:$B$7002,B495)+COUNTIF('all time 3'!$B$2:$B$32004,B495)</f>
        <v>3</v>
      </c>
      <c r="H495" s="22"/>
      <c r="I495" s="22">
        <f t="shared" si="7"/>
        <v>13</v>
      </c>
    </row>
    <row r="496" spans="1:9" hidden="1" x14ac:dyDescent="0.2">
      <c r="A496" s="22">
        <v>495</v>
      </c>
      <c r="B496" s="60" t="s">
        <v>253</v>
      </c>
      <c r="C496" s="41">
        <v>1985</v>
      </c>
      <c r="D496" s="22">
        <v>2001</v>
      </c>
      <c r="E496" s="24">
        <v>2.1365740740740741E-2</v>
      </c>
      <c r="F496" s="22" t="s">
        <v>181</v>
      </c>
      <c r="G496" s="22">
        <f>COUNTIF($B$2:$B$7002,B496)+COUNTIF('all time 3'!$B$2:$B$32004,B496)</f>
        <v>1</v>
      </c>
      <c r="H496" s="22"/>
      <c r="I496" s="22">
        <f t="shared" si="7"/>
        <v>16</v>
      </c>
    </row>
    <row r="497" spans="1:9" hidden="1" x14ac:dyDescent="0.2">
      <c r="A497" s="22">
        <v>496</v>
      </c>
      <c r="B497" s="59" t="s">
        <v>22</v>
      </c>
      <c r="C497" s="43">
        <v>2000</v>
      </c>
      <c r="D497" s="22">
        <v>2012</v>
      </c>
      <c r="E497" s="23">
        <v>2.1377314814814818E-2</v>
      </c>
      <c r="F497" s="22" t="s">
        <v>195</v>
      </c>
      <c r="G497" s="22">
        <f>COUNTIF($B$2:$B$7002,B497)+COUNTIF('all time 3'!$B$2:$B$32004,B497)</f>
        <v>6</v>
      </c>
      <c r="H497" s="22"/>
      <c r="I497" s="22">
        <f t="shared" si="7"/>
        <v>12</v>
      </c>
    </row>
    <row r="498" spans="1:9" hidden="1" x14ac:dyDescent="0.2">
      <c r="A498" s="22">
        <v>497</v>
      </c>
      <c r="B498" s="59" t="s">
        <v>31</v>
      </c>
      <c r="C498" s="43">
        <v>2000</v>
      </c>
      <c r="D498" s="22">
        <v>2014</v>
      </c>
      <c r="E498" s="23">
        <v>2.1388888888888888E-2</v>
      </c>
      <c r="F498" s="22" t="s">
        <v>181</v>
      </c>
      <c r="G498" s="22">
        <f>COUNTIF($B$2:$B$7002,B498)+COUNTIF('all time 3'!$B$2:$B$32004,B498)</f>
        <v>6</v>
      </c>
      <c r="H498" s="22"/>
      <c r="I498" s="22">
        <f t="shared" si="7"/>
        <v>14</v>
      </c>
    </row>
    <row r="499" spans="1:9" hidden="1" x14ac:dyDescent="0.2">
      <c r="A499" s="22">
        <v>498</v>
      </c>
      <c r="B499" s="59" t="s">
        <v>36</v>
      </c>
      <c r="C499" s="43">
        <v>2001</v>
      </c>
      <c r="D499" s="22">
        <v>2014</v>
      </c>
      <c r="E499" s="23">
        <v>2.1388888888888888E-2</v>
      </c>
      <c r="F499" s="22" t="s">
        <v>181</v>
      </c>
      <c r="G499" s="22">
        <f>COUNTIF($B$2:$B$7002,B499)+COUNTIF('all time 3'!$B$2:$B$32004,B499)</f>
        <v>5</v>
      </c>
      <c r="H499" s="22"/>
      <c r="I499" s="22">
        <f t="shared" si="7"/>
        <v>13</v>
      </c>
    </row>
    <row r="500" spans="1:9" hidden="1" x14ac:dyDescent="0.2">
      <c r="A500" s="22">
        <v>499</v>
      </c>
      <c r="B500" s="60" t="s">
        <v>254</v>
      </c>
      <c r="C500" s="43">
        <v>1989</v>
      </c>
      <c r="D500" s="22">
        <v>2004</v>
      </c>
      <c r="E500" s="24">
        <v>2.1388888888888888E-2</v>
      </c>
      <c r="F500" s="22" t="s">
        <v>181</v>
      </c>
      <c r="G500" s="22">
        <f>COUNTIF($B$2:$B$7002,B500)+COUNTIF('all time 3'!$B$2:$B$32004,B500)</f>
        <v>1</v>
      </c>
      <c r="H500" s="22"/>
      <c r="I500" s="22">
        <f t="shared" si="7"/>
        <v>15</v>
      </c>
    </row>
    <row r="501" spans="1:9" hidden="1" x14ac:dyDescent="0.2">
      <c r="A501" s="22">
        <v>500</v>
      </c>
      <c r="B501" s="60" t="s">
        <v>78</v>
      </c>
      <c r="C501" s="43">
        <v>1995</v>
      </c>
      <c r="D501" s="22">
        <v>2009</v>
      </c>
      <c r="E501" s="23">
        <v>2.1435185185185186E-2</v>
      </c>
      <c r="F501" s="22" t="s">
        <v>181</v>
      </c>
      <c r="G501" s="22">
        <f>COUNTIF($B$2:$B$7002,B501)+COUNTIF('all time 3'!$B$2:$B$32004,B501)</f>
        <v>4</v>
      </c>
      <c r="H501" s="22"/>
      <c r="I501" s="22">
        <f t="shared" si="7"/>
        <v>14</v>
      </c>
    </row>
    <row r="502" spans="1:9" hidden="1" x14ac:dyDescent="0.2">
      <c r="A502" s="22">
        <v>501</v>
      </c>
      <c r="B502" s="60" t="s">
        <v>256</v>
      </c>
      <c r="C502" s="41">
        <v>1957</v>
      </c>
      <c r="D502" s="22">
        <v>2000</v>
      </c>
      <c r="E502" s="24">
        <v>2.1446759259259259E-2</v>
      </c>
      <c r="F502" s="22" t="s">
        <v>181</v>
      </c>
      <c r="G502" s="22">
        <f>COUNTIF($B$2:$B$7002,B502)+COUNTIF('all time 3'!$B$2:$B$32004,B502)</f>
        <v>1</v>
      </c>
      <c r="H502" s="22"/>
      <c r="I502" s="22">
        <f t="shared" si="7"/>
        <v>43</v>
      </c>
    </row>
    <row r="503" spans="1:9" hidden="1" x14ac:dyDescent="0.2">
      <c r="A503" s="22">
        <v>502</v>
      </c>
      <c r="B503" s="60" t="s">
        <v>255</v>
      </c>
      <c r="C503" s="43">
        <v>1977</v>
      </c>
      <c r="D503" s="22">
        <v>2008</v>
      </c>
      <c r="E503" s="23">
        <v>2.1446759259259259E-2</v>
      </c>
      <c r="F503" s="22" t="s">
        <v>181</v>
      </c>
      <c r="G503" s="22">
        <f>COUNTIF($B$2:$B$7002,B503)+COUNTIF('all time 3'!$B$2:$B$32004,B503)</f>
        <v>1</v>
      </c>
      <c r="H503" s="22"/>
      <c r="I503" s="22">
        <f t="shared" si="7"/>
        <v>31</v>
      </c>
    </row>
    <row r="504" spans="1:9" hidden="1" x14ac:dyDescent="0.2">
      <c r="A504" s="22">
        <v>503</v>
      </c>
      <c r="B504" s="60" t="s">
        <v>86</v>
      </c>
      <c r="C504" s="43">
        <v>1985</v>
      </c>
      <c r="D504" s="22">
        <v>2007</v>
      </c>
      <c r="E504" s="23">
        <v>2.146990740740741E-2</v>
      </c>
      <c r="F504" s="22" t="s">
        <v>195</v>
      </c>
      <c r="G504" s="22">
        <f>COUNTIF($B$2:$B$7002,B504)+COUNTIF('all time 3'!$B$2:$B$32004,B504)</f>
        <v>9</v>
      </c>
      <c r="H504" s="22"/>
      <c r="I504" s="22">
        <f t="shared" si="7"/>
        <v>22</v>
      </c>
    </row>
    <row r="505" spans="1:9" hidden="1" x14ac:dyDescent="0.2">
      <c r="A505" s="22">
        <v>504</v>
      </c>
      <c r="B505" s="60" t="s">
        <v>257</v>
      </c>
      <c r="C505" s="43">
        <v>1992</v>
      </c>
      <c r="D505" s="22">
        <v>2008</v>
      </c>
      <c r="E505" s="23">
        <v>2.148148148148148E-2</v>
      </c>
      <c r="F505" s="22" t="s">
        <v>181</v>
      </c>
      <c r="G505" s="22">
        <f>COUNTIF($B$2:$B$7002,B505)+COUNTIF('all time 3'!$B$2:$B$32004,B505)</f>
        <v>3</v>
      </c>
      <c r="H505" s="22"/>
      <c r="I505" s="22">
        <f t="shared" si="7"/>
        <v>16</v>
      </c>
    </row>
    <row r="506" spans="1:9" hidden="1" x14ac:dyDescent="0.2">
      <c r="A506" s="22">
        <v>505</v>
      </c>
      <c r="B506" s="59" t="s">
        <v>538</v>
      </c>
      <c r="C506" s="43">
        <v>1979</v>
      </c>
      <c r="D506" s="22">
        <v>2019</v>
      </c>
      <c r="E506" s="23">
        <v>2.1493055555555557E-2</v>
      </c>
      <c r="F506" s="22" t="s">
        <v>195</v>
      </c>
      <c r="G506" s="22">
        <f>COUNTIF($B$2:$B$7002,B506)+COUNTIF('all time 3'!$B$2:$B$32004,B506)</f>
        <v>13</v>
      </c>
      <c r="H506" s="22"/>
      <c r="I506" s="22">
        <f t="shared" si="7"/>
        <v>40</v>
      </c>
    </row>
    <row r="507" spans="1:9" hidden="1" x14ac:dyDescent="0.2">
      <c r="A507" s="22">
        <v>506</v>
      </c>
      <c r="B507" s="59" t="s">
        <v>47</v>
      </c>
      <c r="C507" s="43">
        <v>2004</v>
      </c>
      <c r="D507" s="22">
        <v>2017</v>
      </c>
      <c r="E507" s="24">
        <v>2.1504629629629627E-2</v>
      </c>
      <c r="F507" s="22" t="s">
        <v>195</v>
      </c>
      <c r="G507" s="22">
        <f>COUNTIF($B$2:$B$7002,B507)+COUNTIF('all time 3'!$B$2:$B$32004,B507)</f>
        <v>9</v>
      </c>
      <c r="H507" s="22"/>
      <c r="I507" s="22">
        <f t="shared" si="7"/>
        <v>13</v>
      </c>
    </row>
    <row r="508" spans="1:9" hidden="1" x14ac:dyDescent="0.2">
      <c r="A508" s="22">
        <v>507</v>
      </c>
      <c r="B508" s="59" t="s">
        <v>538</v>
      </c>
      <c r="C508" s="43">
        <v>1979</v>
      </c>
      <c r="D508" s="22">
        <v>2006</v>
      </c>
      <c r="E508" s="23">
        <v>2.1516203703703704E-2</v>
      </c>
      <c r="F508" s="22" t="s">
        <v>195</v>
      </c>
      <c r="G508" s="22">
        <f>COUNTIF($B$2:$B$7002,B508)+COUNTIF('all time 3'!$B$2:$B$32004,B508)</f>
        <v>13</v>
      </c>
      <c r="H508" s="22"/>
      <c r="I508" s="22">
        <f t="shared" si="7"/>
        <v>27</v>
      </c>
    </row>
    <row r="509" spans="1:9" hidden="1" x14ac:dyDescent="0.2">
      <c r="A509" s="22">
        <v>508</v>
      </c>
      <c r="B509" s="59" t="s">
        <v>72</v>
      </c>
      <c r="C509" s="43">
        <v>1970</v>
      </c>
      <c r="D509" s="22">
        <v>2012</v>
      </c>
      <c r="E509" s="23">
        <v>2.1516203703703704E-2</v>
      </c>
      <c r="F509" s="22" t="s">
        <v>195</v>
      </c>
      <c r="G509" s="22">
        <f>COUNTIF($B$2:$B$7002,B509)+COUNTIF('all time 3'!$B$2:$B$32004,B509)</f>
        <v>10</v>
      </c>
      <c r="H509" s="22"/>
      <c r="I509" s="22">
        <f t="shared" si="7"/>
        <v>42</v>
      </c>
    </row>
    <row r="510" spans="1:9" hidden="1" x14ac:dyDescent="0.2">
      <c r="A510" s="22">
        <v>509</v>
      </c>
      <c r="B510" s="60" t="s">
        <v>82</v>
      </c>
      <c r="C510" s="43">
        <v>1993</v>
      </c>
      <c r="D510" s="22">
        <v>2006</v>
      </c>
      <c r="E510" s="23">
        <v>2.1516203703703704E-2</v>
      </c>
      <c r="F510" s="22" t="s">
        <v>195</v>
      </c>
      <c r="G510" s="22">
        <f>COUNTIF($B$2:$B$7002,B510)+COUNTIF('all time 3'!$B$2:$B$32004,B510)</f>
        <v>6</v>
      </c>
      <c r="H510" s="22"/>
      <c r="I510" s="22">
        <f t="shared" si="7"/>
        <v>13</v>
      </c>
    </row>
    <row r="511" spans="1:9" hidden="1" x14ac:dyDescent="0.2">
      <c r="A511" s="22">
        <v>510</v>
      </c>
      <c r="B511" s="60" t="s">
        <v>342</v>
      </c>
      <c r="C511" s="42">
        <v>2003</v>
      </c>
      <c r="D511" s="22">
        <v>2016</v>
      </c>
      <c r="E511" s="29">
        <v>2.1516203703703704E-2</v>
      </c>
      <c r="F511" s="22" t="s">
        <v>181</v>
      </c>
      <c r="G511" s="22">
        <f>COUNTIF($B$2:$B$7002,B511)+COUNTIF('all time 3'!$B$2:$B$32004,B511)</f>
        <v>5</v>
      </c>
      <c r="H511" s="22"/>
      <c r="I511" s="22">
        <f t="shared" si="7"/>
        <v>13</v>
      </c>
    </row>
    <row r="512" spans="1:9" hidden="1" x14ac:dyDescent="0.2">
      <c r="A512" s="22">
        <v>511</v>
      </c>
      <c r="B512" s="60" t="s">
        <v>258</v>
      </c>
      <c r="C512" s="43">
        <v>1976</v>
      </c>
      <c r="D512" s="22">
        <v>2007</v>
      </c>
      <c r="E512" s="23">
        <v>2.1539351851851851E-2</v>
      </c>
      <c r="F512" s="22" t="s">
        <v>181</v>
      </c>
      <c r="G512" s="22">
        <f>COUNTIF($B$2:$B$7002,B512)+COUNTIF('all time 3'!$B$2:$B$32004,B512)</f>
        <v>2</v>
      </c>
      <c r="H512" s="22"/>
      <c r="I512" s="22">
        <f t="shared" si="7"/>
        <v>31</v>
      </c>
    </row>
    <row r="513" spans="1:9" hidden="1" x14ac:dyDescent="0.2">
      <c r="A513" s="22">
        <v>512</v>
      </c>
      <c r="B513" s="59" t="s">
        <v>418</v>
      </c>
      <c r="C513" s="43">
        <v>2004</v>
      </c>
      <c r="D513" s="22">
        <v>2019</v>
      </c>
      <c r="E513" s="24">
        <v>2.1539351851851851E-2</v>
      </c>
      <c r="F513" s="22" t="s">
        <v>195</v>
      </c>
      <c r="G513" s="22">
        <f>COUNTIF($B$2:$B$7002,B513)+COUNTIF('all time 3'!$B$2:$B$32004,B513)</f>
        <v>7</v>
      </c>
      <c r="H513" s="22"/>
      <c r="I513" s="22">
        <f t="shared" si="7"/>
        <v>15</v>
      </c>
    </row>
    <row r="514" spans="1:9" hidden="1" x14ac:dyDescent="0.2">
      <c r="A514" s="22">
        <v>513</v>
      </c>
      <c r="B514" s="60" t="s">
        <v>67</v>
      </c>
      <c r="C514" s="43">
        <v>1981</v>
      </c>
      <c r="D514" s="22">
        <v>2003</v>
      </c>
      <c r="E514" s="24">
        <v>2.1574074074074075E-2</v>
      </c>
      <c r="F514" s="22" t="s">
        <v>195</v>
      </c>
      <c r="G514" s="22">
        <f>COUNTIF($B$2:$B$7002,B514)+COUNTIF('all time 3'!$B$2:$B$32004,B514)</f>
        <v>5</v>
      </c>
      <c r="H514" s="22"/>
      <c r="I514" s="22">
        <f t="shared" ref="I514:I577" si="8">D514-C514</f>
        <v>22</v>
      </c>
    </row>
    <row r="515" spans="1:9" hidden="1" x14ac:dyDescent="0.2">
      <c r="A515" s="22">
        <v>514</v>
      </c>
      <c r="B515" s="60" t="s">
        <v>114</v>
      </c>
      <c r="C515" s="43">
        <v>1991</v>
      </c>
      <c r="D515" s="22">
        <v>2003</v>
      </c>
      <c r="E515" s="24">
        <v>2.1574074074074075E-2</v>
      </c>
      <c r="F515" s="22" t="s">
        <v>181</v>
      </c>
      <c r="G515" s="22">
        <f>COUNTIF($B$2:$B$7002,B515)+COUNTIF('all time 3'!$B$2:$B$32004,B515)</f>
        <v>5</v>
      </c>
      <c r="H515" s="22"/>
      <c r="I515" s="22">
        <f t="shared" si="8"/>
        <v>12</v>
      </c>
    </row>
    <row r="516" spans="1:9" hidden="1" x14ac:dyDescent="0.2">
      <c r="A516" s="22">
        <v>515</v>
      </c>
      <c r="B516" s="59" t="s">
        <v>538</v>
      </c>
      <c r="C516" s="43">
        <v>1979</v>
      </c>
      <c r="D516" s="22">
        <v>2005</v>
      </c>
      <c r="E516" s="23">
        <v>2.1597222222222223E-2</v>
      </c>
      <c r="F516" s="22" t="s">
        <v>195</v>
      </c>
      <c r="G516" s="22">
        <f>COUNTIF($B$2:$B$7002,B516)+COUNTIF('all time 3'!$B$2:$B$32004,B516)</f>
        <v>13</v>
      </c>
      <c r="H516" s="22"/>
      <c r="I516" s="22">
        <f t="shared" si="8"/>
        <v>26</v>
      </c>
    </row>
    <row r="517" spans="1:9" hidden="1" x14ac:dyDescent="0.2">
      <c r="A517" s="22">
        <v>516</v>
      </c>
      <c r="B517" s="60" t="s">
        <v>73</v>
      </c>
      <c r="C517" s="43">
        <v>1962</v>
      </c>
      <c r="D517" s="22">
        <v>2005</v>
      </c>
      <c r="E517" s="23">
        <v>2.1597222222222223E-2</v>
      </c>
      <c r="F517" s="22" t="s">
        <v>181</v>
      </c>
      <c r="G517" s="22">
        <f>COUNTIF($B$2:$B$7002,B517)+COUNTIF('all time 3'!$B$2:$B$32004,B517)</f>
        <v>8</v>
      </c>
      <c r="H517" s="22"/>
      <c r="I517" s="22">
        <f t="shared" si="8"/>
        <v>43</v>
      </c>
    </row>
    <row r="518" spans="1:9" hidden="1" x14ac:dyDescent="0.2">
      <c r="A518" s="22">
        <v>517</v>
      </c>
      <c r="B518" s="59" t="s">
        <v>454</v>
      </c>
      <c r="C518" s="43">
        <v>1980</v>
      </c>
      <c r="D518" s="22">
        <v>2014</v>
      </c>
      <c r="E518" s="23">
        <v>2.1597222222222223E-2</v>
      </c>
      <c r="F518" s="22" t="s">
        <v>181</v>
      </c>
      <c r="G518" s="22">
        <f>COUNTIF($B$2:$B$7002,B518)+COUNTIF('all time 3'!$B$2:$B$32004,B518)</f>
        <v>1</v>
      </c>
      <c r="H518" s="22"/>
      <c r="I518" s="22">
        <f t="shared" si="8"/>
        <v>34</v>
      </c>
    </row>
    <row r="519" spans="1:9" hidden="1" x14ac:dyDescent="0.2">
      <c r="A519" s="22">
        <v>518</v>
      </c>
      <c r="B519" s="59" t="s">
        <v>457</v>
      </c>
      <c r="C519" s="43">
        <v>1998</v>
      </c>
      <c r="D519" s="22">
        <v>2014</v>
      </c>
      <c r="E519" s="23">
        <v>2.162037037037037E-2</v>
      </c>
      <c r="F519" s="22" t="s">
        <v>195</v>
      </c>
      <c r="G519" s="22">
        <f>COUNTIF($B$2:$B$7002,B519)+COUNTIF('all time 3'!$B$2:$B$32004,B519)</f>
        <v>6</v>
      </c>
      <c r="H519" s="22"/>
      <c r="I519" s="22">
        <f t="shared" si="8"/>
        <v>16</v>
      </c>
    </row>
    <row r="520" spans="1:9" hidden="1" x14ac:dyDescent="0.2">
      <c r="A520" s="22">
        <v>519</v>
      </c>
      <c r="B520" s="59" t="s">
        <v>516</v>
      </c>
      <c r="C520" s="43">
        <v>2003</v>
      </c>
      <c r="D520" s="22">
        <v>2017</v>
      </c>
      <c r="E520" s="24">
        <v>2.162037037037037E-2</v>
      </c>
      <c r="F520" s="22" t="s">
        <v>195</v>
      </c>
      <c r="G520" s="22">
        <f>COUNTIF($B$2:$B$7002,B520)+COUNTIF('all time 3'!$B$2:$B$32004,B520)</f>
        <v>4</v>
      </c>
      <c r="H520" s="22"/>
      <c r="I520" s="22">
        <f t="shared" si="8"/>
        <v>14</v>
      </c>
    </row>
    <row r="521" spans="1:9" hidden="1" x14ac:dyDescent="0.2">
      <c r="A521" s="22">
        <v>520</v>
      </c>
      <c r="B521" s="59" t="s">
        <v>72</v>
      </c>
      <c r="C521" s="43">
        <v>1970</v>
      </c>
      <c r="D521" s="22">
        <v>2016</v>
      </c>
      <c r="E521" s="23">
        <v>2.1631944444444443E-2</v>
      </c>
      <c r="F521" s="22" t="s">
        <v>195</v>
      </c>
      <c r="G521" s="22">
        <f>COUNTIF($B$2:$B$7002,B521)+COUNTIF('all time 3'!$B$2:$B$32004,B521)</f>
        <v>10</v>
      </c>
      <c r="H521" s="22"/>
      <c r="I521" s="22">
        <f t="shared" si="8"/>
        <v>46</v>
      </c>
    </row>
    <row r="522" spans="1:9" x14ac:dyDescent="0.2">
      <c r="A522" s="22">
        <v>521</v>
      </c>
      <c r="B522" s="59" t="s">
        <v>242</v>
      </c>
      <c r="C522" s="43">
        <v>1959</v>
      </c>
      <c r="D522" s="22">
        <v>2010</v>
      </c>
      <c r="E522" s="23">
        <v>2.1678240740740738E-2</v>
      </c>
      <c r="F522" s="22" t="s">
        <v>181</v>
      </c>
      <c r="G522" s="22">
        <f>COUNTIF($B$2:$B$7002,B522)+COUNTIF('all time 3'!$B$2:$B$32004,B522)</f>
        <v>11</v>
      </c>
      <c r="H522" s="22"/>
      <c r="I522" s="22">
        <f t="shared" si="8"/>
        <v>51</v>
      </c>
    </row>
    <row r="523" spans="1:9" hidden="1" x14ac:dyDescent="0.2">
      <c r="A523" s="22">
        <v>522</v>
      </c>
      <c r="B523" s="59" t="s">
        <v>37</v>
      </c>
      <c r="C523" s="42">
        <v>2003</v>
      </c>
      <c r="D523" s="22">
        <v>2018</v>
      </c>
      <c r="E523" s="29">
        <v>2.1678240740740738E-2</v>
      </c>
      <c r="F523" s="22" t="s">
        <v>195</v>
      </c>
      <c r="G523" s="22">
        <f>COUNTIF($B$2:$B$7002,B523)+COUNTIF('all time 3'!$B$2:$B$32004,B523)</f>
        <v>9</v>
      </c>
      <c r="H523" s="22"/>
      <c r="I523" s="56">
        <f t="shared" si="8"/>
        <v>15</v>
      </c>
    </row>
    <row r="524" spans="1:9" hidden="1" x14ac:dyDescent="0.2">
      <c r="A524" s="22">
        <v>523</v>
      </c>
      <c r="B524" s="59" t="s">
        <v>47</v>
      </c>
      <c r="C524" s="43">
        <v>2004</v>
      </c>
      <c r="D524" s="22">
        <v>2018</v>
      </c>
      <c r="E524" s="23">
        <v>2.1678240740740738E-2</v>
      </c>
      <c r="F524" s="22" t="s">
        <v>195</v>
      </c>
      <c r="G524" s="22">
        <f>COUNTIF($B$2:$B$7002,B524)+COUNTIF('all time 3'!$B$2:$B$32004,B524)</f>
        <v>9</v>
      </c>
      <c r="H524" s="22"/>
      <c r="I524" s="56">
        <f t="shared" si="8"/>
        <v>14</v>
      </c>
    </row>
    <row r="525" spans="1:9" hidden="1" x14ac:dyDescent="0.2">
      <c r="A525" s="22">
        <v>524</v>
      </c>
      <c r="B525" s="59" t="s">
        <v>134</v>
      </c>
      <c r="C525" s="43">
        <v>1993</v>
      </c>
      <c r="D525" s="22">
        <v>2013</v>
      </c>
      <c r="E525" s="23">
        <v>2.1701388888888892E-2</v>
      </c>
      <c r="F525" s="22" t="s">
        <v>181</v>
      </c>
      <c r="G525" s="22">
        <f>COUNTIF($B$2:$B$7002,B525)+COUNTIF('all time 3'!$B$2:$B$32004,B525)</f>
        <v>10</v>
      </c>
      <c r="H525" s="22"/>
      <c r="I525" s="22">
        <f t="shared" si="8"/>
        <v>20</v>
      </c>
    </row>
    <row r="526" spans="1:9" hidden="1" x14ac:dyDescent="0.2">
      <c r="A526" s="22">
        <v>525</v>
      </c>
      <c r="B526" s="59" t="s">
        <v>418</v>
      </c>
      <c r="C526" s="43">
        <v>2004</v>
      </c>
      <c r="D526" s="22">
        <v>2017</v>
      </c>
      <c r="E526" s="23">
        <v>2.1724537037037039E-2</v>
      </c>
      <c r="F526" s="22" t="s">
        <v>195</v>
      </c>
      <c r="G526" s="22">
        <f>COUNTIF($B$2:$B$7002,B526)+COUNTIF('all time 3'!$B$2:$B$32004,B526)</f>
        <v>7</v>
      </c>
      <c r="H526" s="22"/>
      <c r="I526" s="22">
        <f t="shared" si="8"/>
        <v>13</v>
      </c>
    </row>
    <row r="527" spans="1:9" hidden="1" x14ac:dyDescent="0.2">
      <c r="A527" s="22">
        <v>526</v>
      </c>
      <c r="B527" s="60" t="s">
        <v>107</v>
      </c>
      <c r="C527" s="43">
        <v>1995</v>
      </c>
      <c r="D527" s="22">
        <v>2008</v>
      </c>
      <c r="E527" s="23">
        <v>2.1736111111111112E-2</v>
      </c>
      <c r="F527" s="22" t="s">
        <v>181</v>
      </c>
      <c r="G527" s="22">
        <f>COUNTIF($B$2:$B$7002,B527)+COUNTIF('all time 3'!$B$2:$B$32004,B527)</f>
        <v>4</v>
      </c>
      <c r="H527" s="22"/>
      <c r="I527" s="22">
        <f t="shared" si="8"/>
        <v>13</v>
      </c>
    </row>
    <row r="528" spans="1:9" hidden="1" x14ac:dyDescent="0.2">
      <c r="A528" s="22">
        <v>527</v>
      </c>
      <c r="B528" s="60" t="s">
        <v>259</v>
      </c>
      <c r="C528" s="43">
        <v>1986</v>
      </c>
      <c r="D528" s="22">
        <v>2004</v>
      </c>
      <c r="E528" s="24">
        <v>2.1747685185185186E-2</v>
      </c>
      <c r="F528" s="22" t="s">
        <v>195</v>
      </c>
      <c r="G528" s="22">
        <f>COUNTIF($B$2:$B$7002,B528)+COUNTIF('all time 3'!$B$2:$B$32004,B528)</f>
        <v>6</v>
      </c>
      <c r="H528" s="22"/>
      <c r="I528" s="22">
        <f t="shared" si="8"/>
        <v>18</v>
      </c>
    </row>
    <row r="529" spans="1:9" x14ac:dyDescent="0.2">
      <c r="A529" s="22">
        <v>528</v>
      </c>
      <c r="B529" s="60" t="s">
        <v>242</v>
      </c>
      <c r="C529" s="41">
        <v>1959</v>
      </c>
      <c r="D529" s="22">
        <v>2001</v>
      </c>
      <c r="E529" s="24">
        <v>2.1759259259259259E-2</v>
      </c>
      <c r="F529" s="22" t="s">
        <v>181</v>
      </c>
      <c r="G529" s="22">
        <f>COUNTIF($B$2:$B$7002,B529)+COUNTIF('all time 3'!$B$2:$B$32004,B529)</f>
        <v>11</v>
      </c>
      <c r="H529" s="22"/>
      <c r="I529" s="22">
        <f t="shared" si="8"/>
        <v>42</v>
      </c>
    </row>
    <row r="530" spans="1:9" hidden="1" x14ac:dyDescent="0.2">
      <c r="A530" s="22">
        <v>529</v>
      </c>
      <c r="B530" s="60" t="s">
        <v>258</v>
      </c>
      <c r="C530" s="43">
        <v>1976</v>
      </c>
      <c r="D530" s="22">
        <v>2008</v>
      </c>
      <c r="E530" s="23">
        <v>2.1782407407407407E-2</v>
      </c>
      <c r="F530" s="22" t="s">
        <v>181</v>
      </c>
      <c r="G530" s="22">
        <f>COUNTIF($B$2:$B$7002,B530)+COUNTIF('all time 3'!$B$2:$B$32004,B530)</f>
        <v>2</v>
      </c>
      <c r="H530" s="22"/>
      <c r="I530" s="22">
        <f t="shared" si="8"/>
        <v>32</v>
      </c>
    </row>
    <row r="531" spans="1:9" hidden="1" x14ac:dyDescent="0.2">
      <c r="A531" s="22">
        <v>530</v>
      </c>
      <c r="B531" s="60" t="s">
        <v>116</v>
      </c>
      <c r="C531" s="43">
        <v>1989</v>
      </c>
      <c r="D531" s="22">
        <v>2002</v>
      </c>
      <c r="E531" s="24">
        <v>2.1817129629629631E-2</v>
      </c>
      <c r="F531" s="22" t="s">
        <v>195</v>
      </c>
      <c r="G531" s="22">
        <f>COUNTIF($B$2:$B$7002,B531)+COUNTIF('all time 3'!$B$2:$B$32004,B531)</f>
        <v>8</v>
      </c>
      <c r="H531" s="22"/>
      <c r="I531" s="22">
        <f t="shared" si="8"/>
        <v>13</v>
      </c>
    </row>
    <row r="532" spans="1:9" hidden="1" x14ac:dyDescent="0.2">
      <c r="A532" s="22">
        <v>531</v>
      </c>
      <c r="B532" s="59" t="s">
        <v>121</v>
      </c>
      <c r="C532" s="43">
        <v>1995</v>
      </c>
      <c r="D532" s="22">
        <v>2014</v>
      </c>
      <c r="E532" s="23">
        <v>2.1817129629629631E-2</v>
      </c>
      <c r="F532" s="22" t="s">
        <v>195</v>
      </c>
      <c r="G532" s="22">
        <f>COUNTIF($B$2:$B$7002,B532)+COUNTIF('all time 3'!$B$2:$B$32004,B532)</f>
        <v>7</v>
      </c>
      <c r="H532" s="22"/>
      <c r="I532" s="22">
        <f t="shared" si="8"/>
        <v>19</v>
      </c>
    </row>
    <row r="533" spans="1:9" hidden="1" x14ac:dyDescent="0.2">
      <c r="A533" s="22">
        <v>532</v>
      </c>
      <c r="B533" s="60" t="s">
        <v>79</v>
      </c>
      <c r="C533" s="43">
        <v>1963</v>
      </c>
      <c r="D533" s="22">
        <v>2009</v>
      </c>
      <c r="E533" s="23">
        <v>2.1840277777777778E-2</v>
      </c>
      <c r="F533" s="22" t="s">
        <v>181</v>
      </c>
      <c r="G533" s="22">
        <f>COUNTIF($B$2:$B$7002,B533)+COUNTIF('all time 3'!$B$2:$B$32004,B533)</f>
        <v>12</v>
      </c>
      <c r="H533" s="22"/>
      <c r="I533" s="22">
        <f t="shared" si="8"/>
        <v>46</v>
      </c>
    </row>
    <row r="534" spans="1:9" hidden="1" x14ac:dyDescent="0.2">
      <c r="A534" s="22">
        <v>533</v>
      </c>
      <c r="B534" s="59" t="s">
        <v>405</v>
      </c>
      <c r="C534" s="43">
        <v>2004</v>
      </c>
      <c r="D534" s="22">
        <v>2017</v>
      </c>
      <c r="E534" s="24">
        <v>2.1840277777777778E-2</v>
      </c>
      <c r="F534" s="22" t="s">
        <v>181</v>
      </c>
      <c r="G534" s="22">
        <f>COUNTIF($B$2:$B$7002,B534)+COUNTIF('all time 3'!$B$2:$B$32004,B534)</f>
        <v>5</v>
      </c>
      <c r="H534" s="22"/>
      <c r="I534" s="22">
        <f t="shared" si="8"/>
        <v>13</v>
      </c>
    </row>
    <row r="535" spans="1:9" hidden="1" x14ac:dyDescent="0.2">
      <c r="A535" s="22">
        <v>534</v>
      </c>
      <c r="B535" s="59" t="s">
        <v>198</v>
      </c>
      <c r="C535" s="43">
        <v>1967</v>
      </c>
      <c r="D535" s="22">
        <v>2010</v>
      </c>
      <c r="E535" s="23">
        <v>2.1851851851851848E-2</v>
      </c>
      <c r="F535" s="22" t="s">
        <v>181</v>
      </c>
      <c r="G535" s="22">
        <f>COUNTIF($B$2:$B$7002,B535)+COUNTIF('all time 3'!$B$2:$B$32004,B535)</f>
        <v>13</v>
      </c>
      <c r="H535" s="22"/>
      <c r="I535" s="22">
        <f t="shared" si="8"/>
        <v>43</v>
      </c>
    </row>
    <row r="536" spans="1:9" hidden="1" x14ac:dyDescent="0.2">
      <c r="A536" s="22">
        <v>535</v>
      </c>
      <c r="B536" s="60" t="s">
        <v>95</v>
      </c>
      <c r="C536" s="43">
        <v>1964</v>
      </c>
      <c r="D536" s="22">
        <v>2004</v>
      </c>
      <c r="E536" s="24">
        <v>2.1863425925925925E-2</v>
      </c>
      <c r="F536" s="22" t="s">
        <v>181</v>
      </c>
      <c r="G536" s="22">
        <f>COUNTIF($B$2:$B$7002,B536)+COUNTIF('all time 3'!$B$2:$B$32004,B536)</f>
        <v>7</v>
      </c>
      <c r="H536" s="22"/>
      <c r="I536" s="22">
        <f t="shared" si="8"/>
        <v>40</v>
      </c>
    </row>
    <row r="537" spans="1:9" hidden="1" x14ac:dyDescent="0.2">
      <c r="A537" s="22">
        <v>536</v>
      </c>
      <c r="B537" s="60" t="s">
        <v>260</v>
      </c>
      <c r="C537" s="42">
        <v>1951</v>
      </c>
      <c r="D537" s="28">
        <v>1999</v>
      </c>
      <c r="E537" s="29">
        <v>2.1863425925925925E-2</v>
      </c>
      <c r="F537" s="22" t="s">
        <v>181</v>
      </c>
      <c r="G537" s="22">
        <f>COUNTIF($B$2:$B$7002,B537)+COUNTIF('all time 3'!$B$2:$B$32004,B537)</f>
        <v>5</v>
      </c>
      <c r="H537" s="22"/>
      <c r="I537" s="22">
        <f t="shared" si="8"/>
        <v>48</v>
      </c>
    </row>
    <row r="538" spans="1:9" hidden="1" x14ac:dyDescent="0.2">
      <c r="A538" s="22">
        <v>537</v>
      </c>
      <c r="B538" s="60" t="s">
        <v>93</v>
      </c>
      <c r="C538" s="43">
        <v>1988</v>
      </c>
      <c r="D538" s="22">
        <v>2005</v>
      </c>
      <c r="E538" s="23">
        <v>2.1874999999999999E-2</v>
      </c>
      <c r="F538" s="22" t="s">
        <v>195</v>
      </c>
      <c r="G538" s="22">
        <f>COUNTIF($B$2:$B$7002,B538)+COUNTIF('all time 3'!$B$2:$B$32004,B538)</f>
        <v>17</v>
      </c>
      <c r="H538" s="22"/>
      <c r="I538" s="22">
        <f t="shared" si="8"/>
        <v>17</v>
      </c>
    </row>
    <row r="539" spans="1:9" hidden="1" x14ac:dyDescent="0.2">
      <c r="A539" s="22">
        <v>538</v>
      </c>
      <c r="B539" s="60" t="s">
        <v>79</v>
      </c>
      <c r="C539" s="43">
        <v>1963</v>
      </c>
      <c r="D539" s="22">
        <v>2006</v>
      </c>
      <c r="E539" s="23">
        <v>2.1886574074074072E-2</v>
      </c>
      <c r="F539" s="22" t="s">
        <v>181</v>
      </c>
      <c r="G539" s="22">
        <f>COUNTIF($B$2:$B$7002,B539)+COUNTIF('all time 3'!$B$2:$B$32004,B539)</f>
        <v>12</v>
      </c>
      <c r="H539" s="22"/>
      <c r="I539" s="22">
        <f t="shared" si="8"/>
        <v>43</v>
      </c>
    </row>
    <row r="540" spans="1:9" hidden="1" x14ac:dyDescent="0.2">
      <c r="A540" s="22">
        <v>539</v>
      </c>
      <c r="B540" s="60" t="s">
        <v>261</v>
      </c>
      <c r="C540" s="43">
        <v>1989</v>
      </c>
      <c r="D540" s="22">
        <v>2005</v>
      </c>
      <c r="E540" s="23">
        <v>2.1886574074074072E-2</v>
      </c>
      <c r="F540" s="22" t="s">
        <v>181</v>
      </c>
      <c r="G540" s="22">
        <f>COUNTIF($B$2:$B$7002,B540)+COUNTIF('all time 3'!$B$2:$B$32004,B540)</f>
        <v>4</v>
      </c>
      <c r="H540" s="22"/>
      <c r="I540" s="22">
        <f t="shared" si="8"/>
        <v>16</v>
      </c>
    </row>
    <row r="541" spans="1:9" hidden="1" x14ac:dyDescent="0.2">
      <c r="A541" s="22">
        <v>540</v>
      </c>
      <c r="B541" s="59" t="s">
        <v>79</v>
      </c>
      <c r="C541" s="43">
        <v>1963</v>
      </c>
      <c r="D541" s="22">
        <v>2012</v>
      </c>
      <c r="E541" s="23">
        <v>2.1909722222222223E-2</v>
      </c>
      <c r="F541" s="22" t="s">
        <v>181</v>
      </c>
      <c r="G541" s="22">
        <f>COUNTIF($B$2:$B$7002,B541)+COUNTIF('all time 3'!$B$2:$B$32004,B541)</f>
        <v>12</v>
      </c>
      <c r="H541" s="22"/>
      <c r="I541" s="22">
        <f t="shared" si="8"/>
        <v>49</v>
      </c>
    </row>
    <row r="542" spans="1:9" hidden="1" x14ac:dyDescent="0.2">
      <c r="A542" s="22">
        <v>541</v>
      </c>
      <c r="B542" s="59" t="s">
        <v>206</v>
      </c>
      <c r="C542" s="43">
        <v>1985</v>
      </c>
      <c r="D542" s="22">
        <v>2013</v>
      </c>
      <c r="E542" s="23">
        <v>2.1909722222222223E-2</v>
      </c>
      <c r="F542" s="22" t="s">
        <v>181</v>
      </c>
      <c r="G542" s="22">
        <f>COUNTIF($B$2:$B$7002,B542)+COUNTIF('all time 3'!$B$2:$B$32004,B542)</f>
        <v>3</v>
      </c>
      <c r="H542" s="22"/>
      <c r="I542" s="22">
        <f t="shared" si="8"/>
        <v>28</v>
      </c>
    </row>
    <row r="543" spans="1:9" hidden="1" x14ac:dyDescent="0.2">
      <c r="A543" s="22">
        <v>542</v>
      </c>
      <c r="B543" s="60" t="s">
        <v>80</v>
      </c>
      <c r="C543" s="43">
        <v>1994</v>
      </c>
      <c r="D543" s="22">
        <v>2009</v>
      </c>
      <c r="E543" s="23">
        <v>2.1944444444444447E-2</v>
      </c>
      <c r="F543" s="22" t="s">
        <v>181</v>
      </c>
      <c r="G543" s="22">
        <f>COUNTIF($B$2:$B$7002,B543)+COUNTIF('all time 3'!$B$2:$B$32004,B543)</f>
        <v>1</v>
      </c>
      <c r="H543" s="22"/>
      <c r="I543" s="22">
        <f t="shared" si="8"/>
        <v>15</v>
      </c>
    </row>
    <row r="544" spans="1:9" hidden="1" x14ac:dyDescent="0.2">
      <c r="A544" s="22">
        <v>543</v>
      </c>
      <c r="B544" s="60" t="s">
        <v>93</v>
      </c>
      <c r="C544" s="43">
        <v>1988</v>
      </c>
      <c r="D544" s="22">
        <v>2008</v>
      </c>
      <c r="E544" s="23">
        <v>2.1967592592592594E-2</v>
      </c>
      <c r="F544" s="22" t="s">
        <v>195</v>
      </c>
      <c r="G544" s="22">
        <f>COUNTIF($B$2:$B$7002,B544)+COUNTIF('all time 3'!$B$2:$B$32004,B544)</f>
        <v>17</v>
      </c>
      <c r="H544" s="22"/>
      <c r="I544" s="22">
        <f t="shared" si="8"/>
        <v>20</v>
      </c>
    </row>
    <row r="545" spans="1:9" hidden="1" x14ac:dyDescent="0.2">
      <c r="A545" s="22">
        <v>544</v>
      </c>
      <c r="B545" s="59" t="s">
        <v>538</v>
      </c>
      <c r="C545" s="43">
        <v>1979</v>
      </c>
      <c r="D545" s="22">
        <v>2009</v>
      </c>
      <c r="E545" s="23">
        <v>2.1979166666666664E-2</v>
      </c>
      <c r="F545" s="22" t="s">
        <v>195</v>
      </c>
      <c r="G545" s="22">
        <f>COUNTIF($B$2:$B$7002,B545)+COUNTIF('all time 3'!$B$2:$B$32004,B545)</f>
        <v>13</v>
      </c>
      <c r="H545" s="22"/>
      <c r="I545" s="22">
        <f t="shared" si="8"/>
        <v>30</v>
      </c>
    </row>
    <row r="546" spans="1:9" hidden="1" x14ac:dyDescent="0.2">
      <c r="A546" s="22">
        <v>545</v>
      </c>
      <c r="B546" s="60" t="s">
        <v>69</v>
      </c>
      <c r="C546" s="43">
        <v>1991</v>
      </c>
      <c r="D546" s="22">
        <v>2006</v>
      </c>
      <c r="E546" s="23">
        <v>2.1979166666666664E-2</v>
      </c>
      <c r="F546" s="22" t="s">
        <v>181</v>
      </c>
      <c r="G546" s="22">
        <f>COUNTIF($B$2:$B$7002,B546)+COUNTIF('all time 3'!$B$2:$B$32004,B546)</f>
        <v>5</v>
      </c>
      <c r="H546" s="22"/>
      <c r="I546" s="22">
        <f t="shared" si="8"/>
        <v>15</v>
      </c>
    </row>
    <row r="547" spans="1:9" hidden="1" x14ac:dyDescent="0.2">
      <c r="A547" s="22">
        <v>546</v>
      </c>
      <c r="B547" s="59" t="s">
        <v>469</v>
      </c>
      <c r="C547" s="43">
        <v>2002</v>
      </c>
      <c r="D547" s="22">
        <v>2015</v>
      </c>
      <c r="E547" s="24">
        <v>2.1979166666666664E-2</v>
      </c>
      <c r="F547" s="22" t="s">
        <v>181</v>
      </c>
      <c r="G547" s="22">
        <f>COUNTIF($B$2:$B$7002,B547)+COUNTIF('all time 3'!$B$2:$B$32004,B547)</f>
        <v>1</v>
      </c>
      <c r="H547" s="22"/>
      <c r="I547" s="22">
        <f t="shared" si="8"/>
        <v>13</v>
      </c>
    </row>
    <row r="548" spans="1:9" hidden="1" x14ac:dyDescent="0.2">
      <c r="A548" s="22">
        <v>547</v>
      </c>
      <c r="B548" s="59" t="s">
        <v>477</v>
      </c>
      <c r="C548" s="43">
        <v>1976</v>
      </c>
      <c r="D548" s="22">
        <v>2016</v>
      </c>
      <c r="E548" s="23">
        <v>2.1979166666666664E-2</v>
      </c>
      <c r="F548" s="22" t="s">
        <v>181</v>
      </c>
      <c r="G548" s="22">
        <f>COUNTIF($B$2:$B$7002,B548)+COUNTIF('all time 3'!$B$2:$B$32004,B548)</f>
        <v>3</v>
      </c>
      <c r="H548" s="22"/>
      <c r="I548" s="22">
        <f t="shared" si="8"/>
        <v>40</v>
      </c>
    </row>
    <row r="549" spans="1:9" hidden="1" x14ac:dyDescent="0.2">
      <c r="A549" s="22">
        <v>548</v>
      </c>
      <c r="B549" s="59" t="s">
        <v>32</v>
      </c>
      <c r="C549" s="43">
        <v>2003</v>
      </c>
      <c r="D549" s="22">
        <v>2015</v>
      </c>
      <c r="E549" s="24">
        <v>2.1990740740740741E-2</v>
      </c>
      <c r="F549" s="22" t="s">
        <v>195</v>
      </c>
      <c r="G549" s="22">
        <f>COUNTIF($B$2:$B$7002,B549)+COUNTIF('all time 3'!$B$2:$B$32004,B549)</f>
        <v>9</v>
      </c>
      <c r="H549" s="22"/>
      <c r="I549" s="22">
        <f t="shared" si="8"/>
        <v>12</v>
      </c>
    </row>
    <row r="550" spans="1:9" hidden="1" x14ac:dyDescent="0.2">
      <c r="A550" s="22">
        <v>549</v>
      </c>
      <c r="B550" s="60" t="s">
        <v>79</v>
      </c>
      <c r="C550" s="43">
        <v>1963</v>
      </c>
      <c r="D550" s="22">
        <v>2008</v>
      </c>
      <c r="E550" s="23">
        <v>2.2002314814814818E-2</v>
      </c>
      <c r="F550" s="22" t="s">
        <v>181</v>
      </c>
      <c r="G550" s="22">
        <f>COUNTIF($B$2:$B$7002,B550)+COUNTIF('all time 3'!$B$2:$B$32004,B550)</f>
        <v>12</v>
      </c>
      <c r="H550" s="22"/>
      <c r="I550" s="22">
        <f t="shared" si="8"/>
        <v>45</v>
      </c>
    </row>
    <row r="551" spans="1:9" hidden="1" x14ac:dyDescent="0.2">
      <c r="A551" s="22">
        <v>550</v>
      </c>
      <c r="B551" s="59" t="s">
        <v>538</v>
      </c>
      <c r="C551" s="43">
        <v>1979</v>
      </c>
      <c r="D551" s="22">
        <v>2010</v>
      </c>
      <c r="E551" s="23">
        <v>2.2002314814814818E-2</v>
      </c>
      <c r="F551" s="22" t="s">
        <v>195</v>
      </c>
      <c r="G551" s="22">
        <f>COUNTIF($B$2:$B$7002,B551)+COUNTIF('all time 3'!$B$2:$B$32004,B551)</f>
        <v>13</v>
      </c>
      <c r="H551" s="22"/>
      <c r="I551" s="22">
        <f t="shared" si="8"/>
        <v>31</v>
      </c>
    </row>
    <row r="552" spans="1:9" hidden="1" x14ac:dyDescent="0.2">
      <c r="A552" s="22">
        <v>551</v>
      </c>
      <c r="B552" s="60" t="s">
        <v>93</v>
      </c>
      <c r="C552" s="43">
        <v>1988</v>
      </c>
      <c r="D552" s="22">
        <v>2006</v>
      </c>
      <c r="E552" s="23">
        <v>2.2013888888888888E-2</v>
      </c>
      <c r="F552" s="22" t="s">
        <v>195</v>
      </c>
      <c r="G552" s="22">
        <f>COUNTIF($B$2:$B$7002,B552)+COUNTIF('all time 3'!$B$2:$B$32004,B552)</f>
        <v>17</v>
      </c>
      <c r="H552" s="22"/>
      <c r="I552" s="22">
        <f t="shared" si="8"/>
        <v>18</v>
      </c>
    </row>
    <row r="553" spans="1:9" x14ac:dyDescent="0.2">
      <c r="A553" s="22">
        <v>552</v>
      </c>
      <c r="B553" s="59" t="s">
        <v>242</v>
      </c>
      <c r="C553" s="43">
        <v>1959</v>
      </c>
      <c r="D553" s="22">
        <v>2014</v>
      </c>
      <c r="E553" s="23">
        <v>2.2037037037037036E-2</v>
      </c>
      <c r="F553" s="22" t="s">
        <v>181</v>
      </c>
      <c r="G553" s="22">
        <f>COUNTIF($B$2:$B$7002,B553)+COUNTIF('all time 3'!$B$2:$B$32004,B553)</f>
        <v>11</v>
      </c>
      <c r="H553" s="22"/>
      <c r="I553" s="22">
        <f t="shared" si="8"/>
        <v>55</v>
      </c>
    </row>
    <row r="554" spans="1:9" hidden="1" x14ac:dyDescent="0.2">
      <c r="A554" s="22">
        <v>553</v>
      </c>
      <c r="B554" s="60" t="s">
        <v>262</v>
      </c>
      <c r="C554" s="43">
        <v>1979</v>
      </c>
      <c r="D554" s="22">
        <v>2008</v>
      </c>
      <c r="E554" s="23">
        <v>2.2048611111111113E-2</v>
      </c>
      <c r="F554" s="22" t="s">
        <v>181</v>
      </c>
      <c r="G554" s="22">
        <f>COUNTIF($B$2:$B$7002,B554)+COUNTIF('all time 3'!$B$2:$B$32004,B554)</f>
        <v>1</v>
      </c>
      <c r="H554" s="22"/>
      <c r="I554" s="22">
        <f t="shared" si="8"/>
        <v>29</v>
      </c>
    </row>
    <row r="555" spans="1:9" hidden="1" x14ac:dyDescent="0.2">
      <c r="A555" s="22">
        <v>554</v>
      </c>
      <c r="B555" s="59" t="s">
        <v>70</v>
      </c>
      <c r="C555" s="43">
        <v>1972</v>
      </c>
      <c r="D555" s="22">
        <v>2016</v>
      </c>
      <c r="E555" s="23">
        <v>2.2060185185185183E-2</v>
      </c>
      <c r="F555" s="22" t="s">
        <v>181</v>
      </c>
      <c r="G555" s="22">
        <f>COUNTIF($B$2:$B$7002,B555)+COUNTIF('all time 3'!$B$2:$B$32004,B555)</f>
        <v>6</v>
      </c>
      <c r="H555" s="22"/>
      <c r="I555" s="22">
        <f t="shared" si="8"/>
        <v>44</v>
      </c>
    </row>
    <row r="556" spans="1:9" hidden="1" x14ac:dyDescent="0.2">
      <c r="A556" s="22">
        <v>555</v>
      </c>
      <c r="B556" s="59" t="s">
        <v>93</v>
      </c>
      <c r="C556" s="43">
        <v>1988</v>
      </c>
      <c r="D556" s="22">
        <v>2011</v>
      </c>
      <c r="E556" s="23">
        <v>2.207175925925926E-2</v>
      </c>
      <c r="F556" s="22" t="s">
        <v>195</v>
      </c>
      <c r="G556" s="22">
        <f>COUNTIF($B$2:$B$7002,B556)+COUNTIF('all time 3'!$B$2:$B$32004,B556)</f>
        <v>17</v>
      </c>
      <c r="H556" s="22"/>
      <c r="I556" s="22">
        <f t="shared" si="8"/>
        <v>23</v>
      </c>
    </row>
    <row r="557" spans="1:9" hidden="1" x14ac:dyDescent="0.2">
      <c r="A557" s="22">
        <v>556</v>
      </c>
      <c r="B557" s="59" t="s">
        <v>245</v>
      </c>
      <c r="C557" s="42">
        <v>1980</v>
      </c>
      <c r="D557" s="22">
        <v>2019</v>
      </c>
      <c r="E557" s="29">
        <v>2.207175925925926E-2</v>
      </c>
      <c r="F557" s="22" t="s">
        <v>195</v>
      </c>
      <c r="G557" s="22">
        <f>COUNTIF($B$2:$B$7002,B557)+COUNTIF('all time 3'!$B$2:$B$32004,B557)</f>
        <v>13</v>
      </c>
      <c r="H557" s="22"/>
      <c r="I557" s="22">
        <f t="shared" si="8"/>
        <v>39</v>
      </c>
    </row>
    <row r="558" spans="1:9" hidden="1" x14ac:dyDescent="0.2">
      <c r="A558" s="22">
        <v>557</v>
      </c>
      <c r="B558" s="60" t="s">
        <v>263</v>
      </c>
      <c r="C558" s="41">
        <v>1985</v>
      </c>
      <c r="D558" s="22">
        <v>2001</v>
      </c>
      <c r="E558" s="24">
        <v>2.2083333333333333E-2</v>
      </c>
      <c r="F558" s="22" t="s">
        <v>181</v>
      </c>
      <c r="G558" s="22">
        <f>COUNTIF($B$2:$B$7002,B558)+COUNTIF('all time 3'!$B$2:$B$32004,B558)</f>
        <v>1</v>
      </c>
      <c r="H558" s="22"/>
      <c r="I558" s="22">
        <f t="shared" si="8"/>
        <v>16</v>
      </c>
    </row>
    <row r="559" spans="1:9" hidden="1" x14ac:dyDescent="0.2">
      <c r="A559" s="22">
        <v>558</v>
      </c>
      <c r="B559" s="60" t="s">
        <v>82</v>
      </c>
      <c r="C559" s="43">
        <v>1993</v>
      </c>
      <c r="D559" s="22">
        <v>2009</v>
      </c>
      <c r="E559" s="23">
        <v>2.2094907407407407E-2</v>
      </c>
      <c r="F559" s="22" t="s">
        <v>195</v>
      </c>
      <c r="G559" s="22">
        <f>COUNTIF($B$2:$B$7002,B559)+COUNTIF('all time 3'!$B$2:$B$32004,B559)</f>
        <v>6</v>
      </c>
      <c r="H559" s="22"/>
      <c r="I559" s="22">
        <f t="shared" si="8"/>
        <v>16</v>
      </c>
    </row>
    <row r="560" spans="1:9" hidden="1" x14ac:dyDescent="0.2">
      <c r="A560" s="22">
        <v>559</v>
      </c>
      <c r="B560" s="59" t="s">
        <v>97</v>
      </c>
      <c r="C560" s="43">
        <v>1996</v>
      </c>
      <c r="D560" s="22">
        <v>2011</v>
      </c>
      <c r="E560" s="23">
        <v>2.210648148148148E-2</v>
      </c>
      <c r="F560" s="22" t="s">
        <v>181</v>
      </c>
      <c r="G560" s="22">
        <f>COUNTIF($B$2:$B$7002,B560)+COUNTIF('all time 3'!$B$2:$B$32004,B560)</f>
        <v>10</v>
      </c>
      <c r="H560" s="22"/>
      <c r="I560" s="22">
        <f t="shared" si="8"/>
        <v>15</v>
      </c>
    </row>
    <row r="561" spans="1:9" hidden="1" x14ac:dyDescent="0.2">
      <c r="A561" s="22">
        <v>560</v>
      </c>
      <c r="B561" s="60" t="s">
        <v>264</v>
      </c>
      <c r="C561" s="42">
        <v>1984</v>
      </c>
      <c r="D561" s="28">
        <v>1999</v>
      </c>
      <c r="E561" s="29">
        <v>2.2118055555555557E-2</v>
      </c>
      <c r="F561" s="22" t="s">
        <v>195</v>
      </c>
      <c r="G561" s="22">
        <f>COUNTIF($B$2:$B$7002,B561)+COUNTIF('all time 3'!$B$2:$B$32004,B561)</f>
        <v>7</v>
      </c>
      <c r="H561" s="22"/>
      <c r="I561" s="22">
        <f t="shared" si="8"/>
        <v>15</v>
      </c>
    </row>
    <row r="562" spans="1:9" hidden="1" x14ac:dyDescent="0.2">
      <c r="A562" s="22">
        <v>561</v>
      </c>
      <c r="B562" s="59" t="s">
        <v>476</v>
      </c>
      <c r="C562" s="43">
        <v>1975</v>
      </c>
      <c r="D562" s="22">
        <v>2015</v>
      </c>
      <c r="E562" s="23">
        <v>2.2129629629629628E-2</v>
      </c>
      <c r="F562" s="22" t="s">
        <v>181</v>
      </c>
      <c r="G562" s="22">
        <f>COUNTIF($B$2:$B$7002,B562)+COUNTIF('all time 3'!$B$2:$B$32004,B562)</f>
        <v>3</v>
      </c>
      <c r="H562" s="22"/>
      <c r="I562" s="22">
        <f t="shared" si="8"/>
        <v>40</v>
      </c>
    </row>
    <row r="563" spans="1:9" hidden="1" x14ac:dyDescent="0.2">
      <c r="A563" s="22">
        <v>562</v>
      </c>
      <c r="B563" s="59" t="s">
        <v>418</v>
      </c>
      <c r="C563" s="43">
        <v>2004</v>
      </c>
      <c r="D563" s="22">
        <v>2018</v>
      </c>
      <c r="E563" s="24">
        <v>2.2152777777777775E-2</v>
      </c>
      <c r="F563" s="22" t="s">
        <v>195</v>
      </c>
      <c r="G563" s="22">
        <f>COUNTIF($B$2:$B$7002,B563)+COUNTIF('all time 3'!$B$2:$B$32004,B563)</f>
        <v>7</v>
      </c>
      <c r="H563" s="22"/>
      <c r="I563" s="56">
        <f t="shared" si="8"/>
        <v>14</v>
      </c>
    </row>
    <row r="564" spans="1:9" hidden="1" x14ac:dyDescent="0.2">
      <c r="A564" s="22">
        <v>563</v>
      </c>
      <c r="B564" s="60" t="s">
        <v>265</v>
      </c>
      <c r="C564" s="43">
        <v>1984</v>
      </c>
      <c r="D564" s="22">
        <v>2006</v>
      </c>
      <c r="E564" s="23">
        <v>2.2175925925925929E-2</v>
      </c>
      <c r="F564" s="22" t="s">
        <v>195</v>
      </c>
      <c r="G564" s="22">
        <f>COUNTIF($B$2:$B$7002,B564)+COUNTIF('all time 3'!$B$2:$B$32004,B564)</f>
        <v>2</v>
      </c>
      <c r="H564" s="22"/>
      <c r="I564" s="22">
        <f t="shared" si="8"/>
        <v>22</v>
      </c>
    </row>
    <row r="565" spans="1:9" hidden="1" x14ac:dyDescent="0.2">
      <c r="A565" s="22">
        <v>564</v>
      </c>
      <c r="B565" s="59" t="s">
        <v>382</v>
      </c>
      <c r="C565" s="43">
        <v>1979</v>
      </c>
      <c r="D565" s="22">
        <v>2012</v>
      </c>
      <c r="E565" s="23">
        <v>2.2175925925925929E-2</v>
      </c>
      <c r="F565" s="22" t="s">
        <v>181</v>
      </c>
      <c r="G565" s="22">
        <f>COUNTIF($B$2:$B$7002,B565)+COUNTIF('all time 3'!$B$2:$B$32004,B565)</f>
        <v>1</v>
      </c>
      <c r="H565" s="22"/>
      <c r="I565" s="22">
        <f t="shared" si="8"/>
        <v>33</v>
      </c>
    </row>
    <row r="566" spans="1:9" hidden="1" x14ac:dyDescent="0.2">
      <c r="A566" s="22">
        <v>565</v>
      </c>
      <c r="B566" s="60" t="s">
        <v>82</v>
      </c>
      <c r="C566" s="43">
        <v>1993</v>
      </c>
      <c r="D566" s="22">
        <v>2008</v>
      </c>
      <c r="E566" s="23">
        <v>2.2210648148148149E-2</v>
      </c>
      <c r="F566" s="22" t="s">
        <v>195</v>
      </c>
      <c r="G566" s="22">
        <f>COUNTIF($B$2:$B$7002,B566)+COUNTIF('all time 3'!$B$2:$B$32004,B566)</f>
        <v>6</v>
      </c>
      <c r="H566" s="22"/>
      <c r="I566" s="22">
        <f t="shared" si="8"/>
        <v>15</v>
      </c>
    </row>
    <row r="567" spans="1:9" hidden="1" x14ac:dyDescent="0.2">
      <c r="A567" s="22">
        <v>566</v>
      </c>
      <c r="B567" s="60" t="s">
        <v>266</v>
      </c>
      <c r="C567" s="43">
        <v>1992</v>
      </c>
      <c r="D567" s="22">
        <v>2006</v>
      </c>
      <c r="E567" s="23">
        <v>2.2210648148148149E-2</v>
      </c>
      <c r="F567" s="22" t="s">
        <v>195</v>
      </c>
      <c r="G567" s="22">
        <f>COUNTIF($B$2:$B$7002,B567)+COUNTIF('all time 3'!$B$2:$B$32004,B567)</f>
        <v>4</v>
      </c>
      <c r="H567" s="22"/>
      <c r="I567" s="22">
        <f t="shared" si="8"/>
        <v>14</v>
      </c>
    </row>
    <row r="568" spans="1:9" hidden="1" x14ac:dyDescent="0.2">
      <c r="A568" s="22">
        <v>567</v>
      </c>
      <c r="B568" s="60" t="s">
        <v>245</v>
      </c>
      <c r="C568" s="41">
        <v>1980</v>
      </c>
      <c r="D568" s="22">
        <v>2001</v>
      </c>
      <c r="E568" s="24">
        <v>2.2222222222222223E-2</v>
      </c>
      <c r="F568" s="22" t="s">
        <v>195</v>
      </c>
      <c r="G568" s="22">
        <f>COUNTIF($B$2:$B$7002,B568)+COUNTIF('all time 3'!$B$2:$B$32004,B568)</f>
        <v>13</v>
      </c>
      <c r="H568" s="22"/>
      <c r="I568" s="22">
        <f t="shared" si="8"/>
        <v>21</v>
      </c>
    </row>
    <row r="569" spans="1:9" hidden="1" x14ac:dyDescent="0.2">
      <c r="A569" s="22">
        <v>568</v>
      </c>
      <c r="B569" s="60" t="s">
        <v>267</v>
      </c>
      <c r="C569" s="43">
        <v>1983</v>
      </c>
      <c r="D569" s="22">
        <v>2005</v>
      </c>
      <c r="E569" s="23">
        <v>2.225694444444444E-2</v>
      </c>
      <c r="F569" s="22" t="s">
        <v>195</v>
      </c>
      <c r="G569" s="22">
        <f>COUNTIF($B$2:$B$7002,B569)+COUNTIF('all time 3'!$B$2:$B$32004,B569)</f>
        <v>2</v>
      </c>
      <c r="H569" s="22"/>
      <c r="I569" s="22">
        <f t="shared" si="8"/>
        <v>22</v>
      </c>
    </row>
    <row r="570" spans="1:9" hidden="1" x14ac:dyDescent="0.2">
      <c r="A570" s="22">
        <v>569</v>
      </c>
      <c r="B570" s="59" t="s">
        <v>245</v>
      </c>
      <c r="C570" s="36">
        <v>1980</v>
      </c>
      <c r="D570" s="9">
        <v>2018</v>
      </c>
      <c r="E570" s="50">
        <v>2.225694444444444E-2</v>
      </c>
      <c r="F570" s="22" t="s">
        <v>195</v>
      </c>
      <c r="G570" s="22">
        <f>COUNTIF($B$2:$B$7002,B570)+COUNTIF('all time 3'!$B$2:$B$32004,B570)</f>
        <v>13</v>
      </c>
      <c r="H570" s="22"/>
      <c r="I570" s="56">
        <f t="shared" si="8"/>
        <v>38</v>
      </c>
    </row>
    <row r="571" spans="1:9" hidden="1" x14ac:dyDescent="0.2">
      <c r="A571" s="22">
        <v>570</v>
      </c>
      <c r="B571" s="60" t="s">
        <v>76</v>
      </c>
      <c r="C571" s="36">
        <v>1994</v>
      </c>
      <c r="D571" s="9">
        <v>2006</v>
      </c>
      <c r="E571" s="44">
        <v>2.2280092592592591E-2</v>
      </c>
      <c r="F571" s="22" t="s">
        <v>181</v>
      </c>
      <c r="G571" s="22">
        <f>COUNTIF($B$2:$B$7002,B571)+COUNTIF('all time 3'!$B$2:$B$32004,B571)</f>
        <v>11</v>
      </c>
      <c r="H571" s="22"/>
      <c r="I571" s="22">
        <f t="shared" si="8"/>
        <v>12</v>
      </c>
    </row>
    <row r="572" spans="1:9" hidden="1" x14ac:dyDescent="0.2">
      <c r="A572" s="22">
        <v>571</v>
      </c>
      <c r="B572" s="59" t="s">
        <v>72</v>
      </c>
      <c r="C572" s="36">
        <v>1970</v>
      </c>
      <c r="D572" s="9">
        <v>2013</v>
      </c>
      <c r="E572" s="44">
        <v>2.2280092592592591E-2</v>
      </c>
      <c r="F572" s="22" t="s">
        <v>195</v>
      </c>
      <c r="G572" s="22">
        <f>COUNTIF($B$2:$B$7002,B572)+COUNTIF('all time 3'!$B$2:$B$32004,B572)</f>
        <v>10</v>
      </c>
      <c r="H572" s="22"/>
      <c r="I572" s="22">
        <f t="shared" si="8"/>
        <v>43</v>
      </c>
    </row>
    <row r="573" spans="1:9" hidden="1" x14ac:dyDescent="0.2">
      <c r="A573" s="22">
        <v>572</v>
      </c>
      <c r="B573" s="60" t="s">
        <v>264</v>
      </c>
      <c r="C573" s="36">
        <v>1984</v>
      </c>
      <c r="D573" s="9">
        <v>2002</v>
      </c>
      <c r="E573" s="50">
        <v>2.2280092592592591E-2</v>
      </c>
      <c r="F573" s="22" t="s">
        <v>195</v>
      </c>
      <c r="G573" s="22">
        <f>COUNTIF($B$2:$B$7002,B573)+COUNTIF('all time 3'!$B$2:$B$32004,B573)</f>
        <v>7</v>
      </c>
      <c r="H573" s="22"/>
      <c r="I573" s="22">
        <f t="shared" si="8"/>
        <v>18</v>
      </c>
    </row>
    <row r="574" spans="1:9" hidden="1" x14ac:dyDescent="0.2">
      <c r="A574" s="22">
        <v>573</v>
      </c>
      <c r="B574" s="59" t="s">
        <v>227</v>
      </c>
      <c r="C574" s="36">
        <v>1958</v>
      </c>
      <c r="D574" s="9">
        <v>2013</v>
      </c>
      <c r="E574" s="44">
        <v>2.2291666666666668E-2</v>
      </c>
      <c r="F574" s="22" t="s">
        <v>181</v>
      </c>
      <c r="G574" s="22">
        <f>COUNTIF($B$2:$B$7002,B574)+COUNTIF('all time 3'!$B$2:$B$32004,B574)</f>
        <v>4</v>
      </c>
      <c r="H574" s="22"/>
      <c r="I574" s="22">
        <f t="shared" si="8"/>
        <v>55</v>
      </c>
    </row>
    <row r="575" spans="1:9" hidden="1" x14ac:dyDescent="0.2">
      <c r="A575" s="22">
        <v>574</v>
      </c>
      <c r="B575" s="60" t="s">
        <v>268</v>
      </c>
      <c r="C575" s="47">
        <v>1950</v>
      </c>
      <c r="D575" s="9">
        <v>2000</v>
      </c>
      <c r="E575" s="50">
        <v>2.2291666666666668E-2</v>
      </c>
      <c r="F575" s="22" t="s">
        <v>181</v>
      </c>
      <c r="G575" s="22">
        <f>COUNTIF($B$2:$B$7002,B575)+COUNTIF('all time 3'!$B$2:$B$32004,B575)</f>
        <v>1</v>
      </c>
      <c r="H575" s="22"/>
      <c r="I575" s="22">
        <f t="shared" si="8"/>
        <v>50</v>
      </c>
    </row>
    <row r="576" spans="1:9" hidden="1" x14ac:dyDescent="0.2">
      <c r="A576" s="22">
        <v>575</v>
      </c>
      <c r="B576" s="59" t="s">
        <v>119</v>
      </c>
      <c r="C576" s="36">
        <v>1998</v>
      </c>
      <c r="D576" s="9">
        <v>2012</v>
      </c>
      <c r="E576" s="44">
        <v>2.2303240740740738E-2</v>
      </c>
      <c r="F576" s="22" t="s">
        <v>181</v>
      </c>
      <c r="G576" s="22">
        <f>COUNTIF($B$2:$B$7002,B576)+COUNTIF('all time 3'!$B$2:$B$32004,B576)</f>
        <v>6</v>
      </c>
      <c r="H576" s="22"/>
      <c r="I576" s="22">
        <f t="shared" si="8"/>
        <v>14</v>
      </c>
    </row>
    <row r="577" spans="1:9" hidden="1" x14ac:dyDescent="0.2">
      <c r="A577" s="22">
        <v>576</v>
      </c>
      <c r="B577" s="60" t="s">
        <v>245</v>
      </c>
      <c r="C577" s="36">
        <v>1980</v>
      </c>
      <c r="D577" s="9">
        <v>2004</v>
      </c>
      <c r="E577" s="50">
        <v>2.2349537037037032E-2</v>
      </c>
      <c r="F577" s="22" t="s">
        <v>195</v>
      </c>
      <c r="G577" s="22">
        <f>COUNTIF($B$2:$B$7002,B577)+COUNTIF('all time 3'!$B$2:$B$32004,B577)</f>
        <v>13</v>
      </c>
      <c r="H577" s="22"/>
      <c r="I577" s="22">
        <f t="shared" si="8"/>
        <v>24</v>
      </c>
    </row>
    <row r="578" spans="1:9" hidden="1" x14ac:dyDescent="0.2">
      <c r="A578" s="22">
        <v>577</v>
      </c>
      <c r="B578" s="59" t="s">
        <v>435</v>
      </c>
      <c r="C578" s="36">
        <v>2005</v>
      </c>
      <c r="D578" s="9">
        <v>2018</v>
      </c>
      <c r="E578" s="44">
        <v>2.2349537037037032E-2</v>
      </c>
      <c r="F578" s="22" t="s">
        <v>181</v>
      </c>
      <c r="G578" s="22">
        <f>COUNTIF($B$2:$B$7002,B578)+COUNTIF('all time 3'!$B$2:$B$32004,B578)</f>
        <v>5</v>
      </c>
      <c r="H578" s="22"/>
      <c r="I578" s="56">
        <f t="shared" ref="I578:I641" si="9">D578-C578</f>
        <v>13</v>
      </c>
    </row>
    <row r="579" spans="1:9" x14ac:dyDescent="0.2">
      <c r="A579" s="22">
        <v>578</v>
      </c>
      <c r="B579" s="59" t="s">
        <v>242</v>
      </c>
      <c r="C579" s="36">
        <v>1959</v>
      </c>
      <c r="D579" s="9">
        <v>2015</v>
      </c>
      <c r="E579" s="44">
        <v>2.2361111111111113E-2</v>
      </c>
      <c r="F579" s="22" t="s">
        <v>181</v>
      </c>
      <c r="G579" s="22">
        <f>COUNTIF($B$2:$B$7002,B579)+COUNTIF('all time 3'!$B$2:$B$32004,B579)</f>
        <v>11</v>
      </c>
      <c r="H579" s="22"/>
      <c r="I579" s="22">
        <f t="shared" si="9"/>
        <v>56</v>
      </c>
    </row>
    <row r="580" spans="1:9" hidden="1" x14ac:dyDescent="0.2">
      <c r="A580" s="22">
        <v>579</v>
      </c>
      <c r="B580" s="59" t="s">
        <v>245</v>
      </c>
      <c r="C580" s="36">
        <v>1980</v>
      </c>
      <c r="D580" s="9">
        <v>2017</v>
      </c>
      <c r="E580" s="44">
        <v>2.2361111111111113E-2</v>
      </c>
      <c r="F580" s="22" t="s">
        <v>195</v>
      </c>
      <c r="G580" s="22">
        <f>COUNTIF($B$2:$B$7002,B580)+COUNTIF('all time 3'!$B$2:$B$32004,B580)</f>
        <v>13</v>
      </c>
      <c r="H580" s="22"/>
      <c r="I580" s="22">
        <f t="shared" si="9"/>
        <v>37</v>
      </c>
    </row>
    <row r="581" spans="1:9" hidden="1" x14ac:dyDescent="0.2">
      <c r="A581" s="22">
        <v>580</v>
      </c>
      <c r="B581" s="60" t="s">
        <v>88</v>
      </c>
      <c r="C581" s="36">
        <v>1994</v>
      </c>
      <c r="D581" s="9">
        <v>2007</v>
      </c>
      <c r="E581" s="44">
        <v>2.2372685185185186E-2</v>
      </c>
      <c r="F581" s="22" t="s">
        <v>181</v>
      </c>
      <c r="G581" s="22">
        <f>COUNTIF($B$2:$B$7002,B581)+COUNTIF('all time 3'!$B$2:$B$32004,B581)</f>
        <v>7</v>
      </c>
      <c r="H581" s="22"/>
      <c r="I581" s="22">
        <f t="shared" si="9"/>
        <v>13</v>
      </c>
    </row>
    <row r="582" spans="1:9" hidden="1" x14ac:dyDescent="0.2">
      <c r="A582" s="22">
        <v>581</v>
      </c>
      <c r="B582" s="60" t="s">
        <v>269</v>
      </c>
      <c r="C582" s="47">
        <v>1987</v>
      </c>
      <c r="D582" s="9">
        <v>2001</v>
      </c>
      <c r="E582" s="50">
        <v>2.2372685185185186E-2</v>
      </c>
      <c r="F582" s="22" t="s">
        <v>181</v>
      </c>
      <c r="G582" s="22">
        <f>COUNTIF($B$2:$B$7002,B582)+COUNTIF('all time 3'!$B$2:$B$32004,B582)</f>
        <v>1</v>
      </c>
      <c r="H582" s="22"/>
      <c r="I582" s="22">
        <f t="shared" si="9"/>
        <v>14</v>
      </c>
    </row>
    <row r="583" spans="1:9" hidden="1" x14ac:dyDescent="0.2">
      <c r="A583" s="22">
        <v>582</v>
      </c>
      <c r="B583" s="60" t="s">
        <v>109</v>
      </c>
      <c r="C583" s="36">
        <v>1993</v>
      </c>
      <c r="D583" s="9">
        <v>2005</v>
      </c>
      <c r="E583" s="44">
        <v>2.2395833333333334E-2</v>
      </c>
      <c r="F583" s="22" t="s">
        <v>181</v>
      </c>
      <c r="G583" s="22">
        <f>COUNTIF($B$2:$B$7002,B583)+COUNTIF('all time 3'!$B$2:$B$32004,B583)</f>
        <v>2</v>
      </c>
      <c r="H583" s="22"/>
      <c r="I583" s="22">
        <f t="shared" si="9"/>
        <v>12</v>
      </c>
    </row>
    <row r="584" spans="1:9" hidden="1" x14ac:dyDescent="0.2">
      <c r="A584" s="22">
        <v>583</v>
      </c>
      <c r="B584" s="60" t="s">
        <v>270</v>
      </c>
      <c r="C584" s="36">
        <v>1991</v>
      </c>
      <c r="D584" s="9">
        <v>2003</v>
      </c>
      <c r="E584" s="50">
        <v>2.2395833333333334E-2</v>
      </c>
      <c r="F584" s="22" t="s">
        <v>181</v>
      </c>
      <c r="G584" s="22">
        <f>COUNTIF($B$2:$B$7002,B584)+COUNTIF('all time 3'!$B$2:$B$32004,B584)</f>
        <v>1</v>
      </c>
      <c r="H584" s="22"/>
      <c r="I584" s="22">
        <f t="shared" si="9"/>
        <v>12</v>
      </c>
    </row>
    <row r="585" spans="1:9" hidden="1" x14ac:dyDescent="0.2">
      <c r="A585" s="22">
        <v>584</v>
      </c>
      <c r="B585" s="59" t="s">
        <v>476</v>
      </c>
      <c r="C585" s="36">
        <v>1975</v>
      </c>
      <c r="D585" s="9">
        <v>2018</v>
      </c>
      <c r="E585" s="50">
        <v>2.2395833333333334E-2</v>
      </c>
      <c r="F585" s="22" t="s">
        <v>181</v>
      </c>
      <c r="G585" s="22">
        <f>COUNTIF($B$2:$B$7002,B585)+COUNTIF('all time 3'!$B$2:$B$32004,B585)</f>
        <v>3</v>
      </c>
      <c r="H585" s="22"/>
      <c r="I585" s="56">
        <f t="shared" si="9"/>
        <v>43</v>
      </c>
    </row>
    <row r="586" spans="1:9" hidden="1" x14ac:dyDescent="0.2">
      <c r="A586" s="22">
        <v>585</v>
      </c>
      <c r="B586" s="60" t="s">
        <v>271</v>
      </c>
      <c r="C586" s="36">
        <v>1993</v>
      </c>
      <c r="D586" s="9">
        <v>2006</v>
      </c>
      <c r="E586" s="44">
        <v>2.2407407407407407E-2</v>
      </c>
      <c r="F586" s="22" t="s">
        <v>181</v>
      </c>
      <c r="G586" s="22">
        <f>COUNTIF($B$2:$B$7002,B586)+COUNTIF('all time 3'!$B$2:$B$32004,B586)</f>
        <v>3</v>
      </c>
      <c r="H586" s="22"/>
      <c r="I586" s="22">
        <f t="shared" si="9"/>
        <v>13</v>
      </c>
    </row>
    <row r="587" spans="1:9" hidden="1" x14ac:dyDescent="0.2">
      <c r="A587" s="22">
        <v>586</v>
      </c>
      <c r="B587" s="59" t="s">
        <v>456</v>
      </c>
      <c r="C587" s="36">
        <v>1980</v>
      </c>
      <c r="D587" s="9">
        <v>2015</v>
      </c>
      <c r="E587" s="44">
        <v>2.2407407407407407E-2</v>
      </c>
      <c r="F587" s="22" t="s">
        <v>195</v>
      </c>
      <c r="G587" s="22">
        <f>COUNTIF($B$2:$B$7002,B587)+COUNTIF('all time 3'!$B$2:$B$32004,B587)</f>
        <v>2</v>
      </c>
      <c r="H587" s="22"/>
      <c r="I587" s="22">
        <f t="shared" si="9"/>
        <v>35</v>
      </c>
    </row>
    <row r="588" spans="1:9" hidden="1" x14ac:dyDescent="0.2">
      <c r="A588" s="22">
        <v>587</v>
      </c>
      <c r="B588" s="60" t="s">
        <v>91</v>
      </c>
      <c r="C588" s="36">
        <v>1992</v>
      </c>
      <c r="D588" s="9">
        <v>2008</v>
      </c>
      <c r="E588" s="44">
        <v>2.2430555555555554E-2</v>
      </c>
      <c r="F588" s="22" t="s">
        <v>195</v>
      </c>
      <c r="G588" s="22">
        <f>COUNTIF($B$2:$B$7002,B588)+COUNTIF('all time 3'!$B$2:$B$32004,B588)</f>
        <v>5</v>
      </c>
      <c r="H588" s="22"/>
      <c r="I588" s="22">
        <f t="shared" si="9"/>
        <v>16</v>
      </c>
    </row>
    <row r="589" spans="1:9" hidden="1" x14ac:dyDescent="0.2">
      <c r="A589" s="22">
        <v>588</v>
      </c>
      <c r="B589" s="60" t="s">
        <v>84</v>
      </c>
      <c r="C589" s="36">
        <v>1996</v>
      </c>
      <c r="D589" s="9">
        <v>2009</v>
      </c>
      <c r="E589" s="44">
        <v>2.2430555555555554E-2</v>
      </c>
      <c r="F589" s="22" t="s">
        <v>181</v>
      </c>
      <c r="G589" s="22">
        <f>COUNTIF($B$2:$B$7002,B589)+COUNTIF('all time 3'!$B$2:$B$32004,B589)</f>
        <v>5</v>
      </c>
      <c r="H589" s="22"/>
      <c r="I589" s="22">
        <f t="shared" si="9"/>
        <v>13</v>
      </c>
    </row>
    <row r="590" spans="1:9" hidden="1" x14ac:dyDescent="0.2">
      <c r="A590" s="22">
        <v>589</v>
      </c>
      <c r="B590" s="59" t="s">
        <v>341</v>
      </c>
      <c r="C590" s="36">
        <v>2002</v>
      </c>
      <c r="D590" s="9">
        <v>2015</v>
      </c>
      <c r="E590" s="50">
        <v>2.2453703703703708E-2</v>
      </c>
      <c r="F590" s="22" t="s">
        <v>181</v>
      </c>
      <c r="G590" s="22">
        <f>COUNTIF($B$2:$B$7002,B590)+COUNTIF('all time 3'!$B$2:$B$32004,B590)</f>
        <v>5</v>
      </c>
      <c r="H590" s="22"/>
      <c r="I590" s="22">
        <f t="shared" si="9"/>
        <v>13</v>
      </c>
    </row>
    <row r="591" spans="1:9" hidden="1" x14ac:dyDescent="0.2">
      <c r="A591" s="22">
        <v>590</v>
      </c>
      <c r="B591" s="60" t="s">
        <v>223</v>
      </c>
      <c r="C591" s="47">
        <v>1973</v>
      </c>
      <c r="D591" s="9">
        <v>2001</v>
      </c>
      <c r="E591" s="50">
        <v>2.2453703703703708E-2</v>
      </c>
      <c r="F591" s="22" t="s">
        <v>181</v>
      </c>
      <c r="G591" s="22">
        <f>COUNTIF($B$2:$B$7002,B591)+COUNTIF('all time 3'!$B$2:$B$32004,B591)</f>
        <v>3</v>
      </c>
      <c r="H591" s="22"/>
      <c r="I591" s="22">
        <f t="shared" si="9"/>
        <v>28</v>
      </c>
    </row>
    <row r="592" spans="1:9" hidden="1" x14ac:dyDescent="0.2">
      <c r="A592" s="22">
        <v>591</v>
      </c>
      <c r="B592" s="59" t="s">
        <v>476</v>
      </c>
      <c r="C592" s="36">
        <v>1975</v>
      </c>
      <c r="D592" s="9">
        <v>2019</v>
      </c>
      <c r="E592" s="44">
        <v>2.2453703703703708E-2</v>
      </c>
      <c r="F592" s="22" t="s">
        <v>181</v>
      </c>
      <c r="G592" s="22">
        <f>COUNTIF($B$2:$B$7002,B592)+COUNTIF('all time 3'!$B$2:$B$32004,B592)</f>
        <v>3</v>
      </c>
      <c r="H592" s="22"/>
      <c r="I592" s="22">
        <f t="shared" si="9"/>
        <v>44</v>
      </c>
    </row>
    <row r="593" spans="1:9" hidden="1" x14ac:dyDescent="0.2">
      <c r="A593" s="22">
        <v>592</v>
      </c>
      <c r="B593" s="60" t="s">
        <v>93</v>
      </c>
      <c r="C593" s="36">
        <v>1988</v>
      </c>
      <c r="D593" s="9">
        <v>2007</v>
      </c>
      <c r="E593" s="44">
        <v>2.2465277777777778E-2</v>
      </c>
      <c r="F593" s="22" t="s">
        <v>195</v>
      </c>
      <c r="G593" s="22">
        <f>COUNTIF($B$2:$B$7002,B593)+COUNTIF('all time 3'!$B$2:$B$32004,B593)</f>
        <v>17</v>
      </c>
      <c r="H593" s="22"/>
      <c r="I593" s="22">
        <f t="shared" si="9"/>
        <v>19</v>
      </c>
    </row>
    <row r="594" spans="1:9" hidden="1" x14ac:dyDescent="0.2">
      <c r="A594" s="22">
        <v>593</v>
      </c>
      <c r="B594" s="59" t="s">
        <v>79</v>
      </c>
      <c r="C594" s="36">
        <v>1963</v>
      </c>
      <c r="D594" s="9">
        <v>2014</v>
      </c>
      <c r="E594" s="44">
        <v>2.2488425925925926E-2</v>
      </c>
      <c r="F594" s="22" t="s">
        <v>181</v>
      </c>
      <c r="G594" s="22">
        <f>COUNTIF($B$2:$B$7002,B594)+COUNTIF('all time 3'!$B$2:$B$32004,B594)</f>
        <v>12</v>
      </c>
      <c r="H594" s="22"/>
      <c r="I594" s="22">
        <f t="shared" si="9"/>
        <v>51</v>
      </c>
    </row>
    <row r="595" spans="1:9" hidden="1" x14ac:dyDescent="0.2">
      <c r="A595" s="22">
        <v>594</v>
      </c>
      <c r="B595" s="60" t="s">
        <v>251</v>
      </c>
      <c r="C595" s="36">
        <v>1986</v>
      </c>
      <c r="D595" s="9">
        <v>2006</v>
      </c>
      <c r="E595" s="44">
        <v>2.2488425925925926E-2</v>
      </c>
      <c r="F595" s="22" t="s">
        <v>195</v>
      </c>
      <c r="G595" s="22">
        <f>COUNTIF($B$2:$B$7002,B595)+COUNTIF('all time 3'!$B$2:$B$32004,B595)</f>
        <v>2</v>
      </c>
      <c r="H595" s="22"/>
      <c r="I595" s="22">
        <f t="shared" si="9"/>
        <v>20</v>
      </c>
    </row>
    <row r="596" spans="1:9" hidden="1" x14ac:dyDescent="0.2">
      <c r="A596" s="22">
        <v>595</v>
      </c>
      <c r="B596" s="59" t="s">
        <v>89</v>
      </c>
      <c r="C596" s="65">
        <v>1996</v>
      </c>
      <c r="D596" s="9">
        <v>2010</v>
      </c>
      <c r="E596" s="44">
        <v>2.2488425925925926E-2</v>
      </c>
      <c r="F596" s="22" t="s">
        <v>195</v>
      </c>
      <c r="G596" s="22">
        <f>COUNTIF($B$2:$B$7002,B596)+COUNTIF('all time 3'!$B$2:$B$32004,B596)</f>
        <v>3</v>
      </c>
      <c r="H596" s="22"/>
      <c r="I596" s="22">
        <f t="shared" si="9"/>
        <v>14</v>
      </c>
    </row>
    <row r="597" spans="1:9" hidden="1" x14ac:dyDescent="0.2">
      <c r="A597" s="22">
        <v>596</v>
      </c>
      <c r="B597" s="60" t="s">
        <v>266</v>
      </c>
      <c r="C597" s="43">
        <v>1992</v>
      </c>
      <c r="D597" s="9">
        <v>2005</v>
      </c>
      <c r="E597" s="44">
        <v>2.2499999999999999E-2</v>
      </c>
      <c r="F597" s="22" t="s">
        <v>195</v>
      </c>
      <c r="G597" s="22">
        <f>COUNTIF($B$2:$B$7002,B597)+COUNTIF('all time 3'!$B$2:$B$32004,B597)</f>
        <v>4</v>
      </c>
      <c r="H597" s="22"/>
      <c r="I597" s="22">
        <f t="shared" si="9"/>
        <v>13</v>
      </c>
    </row>
    <row r="598" spans="1:9" hidden="1" x14ac:dyDescent="0.2">
      <c r="A598" s="22">
        <v>597</v>
      </c>
      <c r="B598" s="60" t="s">
        <v>272</v>
      </c>
      <c r="C598" s="42">
        <v>1986</v>
      </c>
      <c r="D598" s="13">
        <v>1999</v>
      </c>
      <c r="E598" s="49">
        <v>2.2499999999999999E-2</v>
      </c>
      <c r="F598" s="22" t="s">
        <v>181</v>
      </c>
      <c r="G598" s="22">
        <f>COUNTIF($B$2:$B$7002,B598)+COUNTIF('all time 3'!$B$2:$B$32004,B598)</f>
        <v>2</v>
      </c>
      <c r="H598" s="22"/>
      <c r="I598" s="22">
        <f t="shared" si="9"/>
        <v>13</v>
      </c>
    </row>
    <row r="599" spans="1:9" hidden="1" x14ac:dyDescent="0.2">
      <c r="A599" s="22">
        <v>598</v>
      </c>
      <c r="B599" s="59" t="s">
        <v>417</v>
      </c>
      <c r="C599" s="43">
        <v>2006</v>
      </c>
      <c r="D599" s="9">
        <v>2019</v>
      </c>
      <c r="E599" s="50">
        <v>2.2499999999999999E-2</v>
      </c>
      <c r="F599" s="22" t="s">
        <v>195</v>
      </c>
      <c r="G599" s="22">
        <f>COUNTIF($B$2:$B$7002,B599)+COUNTIF('all time 3'!$B$2:$B$32004,B599)</f>
        <v>5</v>
      </c>
      <c r="H599" s="22"/>
      <c r="I599" s="22">
        <f t="shared" si="9"/>
        <v>13</v>
      </c>
    </row>
    <row r="600" spans="1:9" hidden="1" x14ac:dyDescent="0.2">
      <c r="A600" s="22">
        <v>599</v>
      </c>
      <c r="B600" s="59" t="s">
        <v>538</v>
      </c>
      <c r="C600" s="43">
        <v>1979</v>
      </c>
      <c r="D600" s="9">
        <v>2018</v>
      </c>
      <c r="E600" s="44">
        <v>2.2511574074074073E-2</v>
      </c>
      <c r="F600" s="22" t="s">
        <v>195</v>
      </c>
      <c r="G600" s="22">
        <f>COUNTIF($B$2:$B$7002,B600)+COUNTIF('all time 3'!$B$2:$B$32004,B600)</f>
        <v>13</v>
      </c>
      <c r="H600" s="22"/>
      <c r="I600" s="56">
        <f t="shared" si="9"/>
        <v>39</v>
      </c>
    </row>
    <row r="601" spans="1:9" hidden="1" x14ac:dyDescent="0.2">
      <c r="A601" s="22">
        <v>600</v>
      </c>
      <c r="B601" s="59" t="s">
        <v>134</v>
      </c>
      <c r="C601" s="43">
        <v>1993</v>
      </c>
      <c r="D601" s="9">
        <v>2010</v>
      </c>
      <c r="E601" s="44">
        <v>2.2569444444444444E-2</v>
      </c>
      <c r="F601" s="22" t="s">
        <v>181</v>
      </c>
      <c r="G601" s="22">
        <f>COUNTIF($B$2:$B$7002,B601)+COUNTIF('all time 3'!$B$2:$B$32004,B601)</f>
        <v>10</v>
      </c>
      <c r="H601" s="22"/>
      <c r="I601" s="22">
        <f t="shared" si="9"/>
        <v>17</v>
      </c>
    </row>
    <row r="602" spans="1:9" hidden="1" x14ac:dyDescent="0.2">
      <c r="A602" s="22">
        <v>601</v>
      </c>
      <c r="B602" s="60" t="s">
        <v>37</v>
      </c>
      <c r="C602" s="42">
        <v>2003</v>
      </c>
      <c r="D602" s="9">
        <v>2016</v>
      </c>
      <c r="E602" s="49">
        <v>2.2569444444444444E-2</v>
      </c>
      <c r="F602" s="22" t="s">
        <v>195</v>
      </c>
      <c r="G602" s="22">
        <f>COUNTIF($B$2:$B$7002,B602)+COUNTIF('all time 3'!$B$2:$B$32004,B602)</f>
        <v>9</v>
      </c>
      <c r="H602" s="22"/>
      <c r="I602" s="22">
        <f t="shared" si="9"/>
        <v>13</v>
      </c>
    </row>
    <row r="603" spans="1:9" hidden="1" x14ac:dyDescent="0.2">
      <c r="A603" s="22">
        <v>602</v>
      </c>
      <c r="B603" s="60" t="s">
        <v>74</v>
      </c>
      <c r="C603" s="43">
        <v>1993</v>
      </c>
      <c r="D603" s="9">
        <v>2007</v>
      </c>
      <c r="E603" s="44">
        <v>2.2604166666666665E-2</v>
      </c>
      <c r="F603" s="22" t="s">
        <v>181</v>
      </c>
      <c r="G603" s="22">
        <f>COUNTIF($B$2:$B$7002,B603)+COUNTIF('all time 3'!$B$2:$B$32004,B603)</f>
        <v>3</v>
      </c>
      <c r="H603" s="22"/>
      <c r="I603" s="22">
        <f t="shared" si="9"/>
        <v>14</v>
      </c>
    </row>
    <row r="604" spans="1:9" hidden="1" x14ac:dyDescent="0.2">
      <c r="A604" s="22">
        <v>603</v>
      </c>
      <c r="B604" s="60" t="s">
        <v>273</v>
      </c>
      <c r="C604" s="43">
        <v>1988</v>
      </c>
      <c r="D604" s="9">
        <v>2003</v>
      </c>
      <c r="E604" s="50">
        <v>2.2615740740740742E-2</v>
      </c>
      <c r="F604" s="22" t="s">
        <v>195</v>
      </c>
      <c r="G604" s="22">
        <f>COUNTIF($B$2:$B$7002,B604)+COUNTIF('all time 3'!$B$2:$B$32004,B604)</f>
        <v>1</v>
      </c>
      <c r="H604" s="22"/>
      <c r="I604" s="22">
        <f t="shared" si="9"/>
        <v>15</v>
      </c>
    </row>
    <row r="605" spans="1:9" hidden="1" x14ac:dyDescent="0.2">
      <c r="A605" s="22">
        <v>604</v>
      </c>
      <c r="B605" s="60" t="s">
        <v>93</v>
      </c>
      <c r="C605" s="43">
        <v>1988</v>
      </c>
      <c r="D605" s="9">
        <v>2003</v>
      </c>
      <c r="E605" s="50">
        <v>2.2627314814814819E-2</v>
      </c>
      <c r="F605" s="22" t="s">
        <v>195</v>
      </c>
      <c r="G605" s="22">
        <f>COUNTIF($B$2:$B$7002,B605)+COUNTIF('all time 3'!$B$2:$B$32004,B605)</f>
        <v>17</v>
      </c>
      <c r="H605" s="22"/>
      <c r="I605" s="22">
        <f t="shared" si="9"/>
        <v>15</v>
      </c>
    </row>
    <row r="606" spans="1:9" hidden="1" x14ac:dyDescent="0.2">
      <c r="A606" s="22">
        <v>605</v>
      </c>
      <c r="B606" s="59" t="s">
        <v>245</v>
      </c>
      <c r="C606" s="43">
        <v>1980</v>
      </c>
      <c r="D606" s="9">
        <v>2013</v>
      </c>
      <c r="E606" s="44">
        <v>2.2627314814814819E-2</v>
      </c>
      <c r="F606" s="22" t="s">
        <v>195</v>
      </c>
      <c r="G606" s="22">
        <f>COUNTIF($B$2:$B$7002,B606)+COUNTIF('all time 3'!$B$2:$B$32004,B606)</f>
        <v>13</v>
      </c>
      <c r="H606" s="22"/>
      <c r="I606" s="22">
        <f t="shared" si="9"/>
        <v>33</v>
      </c>
    </row>
    <row r="607" spans="1:9" hidden="1" x14ac:dyDescent="0.2">
      <c r="A607" s="22">
        <v>606</v>
      </c>
      <c r="B607" s="60" t="s">
        <v>264</v>
      </c>
      <c r="C607" s="43">
        <v>1984</v>
      </c>
      <c r="D607" s="9">
        <v>2006</v>
      </c>
      <c r="E607" s="44">
        <v>2.2627314814814819E-2</v>
      </c>
      <c r="F607" s="22" t="s">
        <v>195</v>
      </c>
      <c r="G607" s="22">
        <f>COUNTIF($B$2:$B$7002,B607)+COUNTIF('all time 3'!$B$2:$B$32004,B607)</f>
        <v>7</v>
      </c>
      <c r="H607" s="22"/>
      <c r="I607" s="22">
        <f t="shared" si="9"/>
        <v>22</v>
      </c>
    </row>
    <row r="608" spans="1:9" hidden="1" x14ac:dyDescent="0.2">
      <c r="A608" s="22">
        <v>607</v>
      </c>
      <c r="B608" s="60" t="s">
        <v>274</v>
      </c>
      <c r="C608" s="43">
        <v>1989</v>
      </c>
      <c r="D608" s="9">
        <v>2004</v>
      </c>
      <c r="E608" s="50">
        <v>2.2627314814814819E-2</v>
      </c>
      <c r="F608" s="22" t="s">
        <v>181</v>
      </c>
      <c r="G608" s="22">
        <f>COUNTIF($B$2:$B$7002,B608)+COUNTIF('all time 3'!$B$2:$B$32004,B608)</f>
        <v>1</v>
      </c>
      <c r="H608" s="22"/>
      <c r="I608" s="22">
        <f t="shared" si="9"/>
        <v>15</v>
      </c>
    </row>
    <row r="609" spans="1:9" hidden="1" x14ac:dyDescent="0.2">
      <c r="A609" s="22">
        <v>608</v>
      </c>
      <c r="B609" s="60" t="s">
        <v>275</v>
      </c>
      <c r="C609" s="41">
        <v>1985</v>
      </c>
      <c r="D609" s="9">
        <v>1998</v>
      </c>
      <c r="E609" s="44">
        <v>2.2638888888888889E-2</v>
      </c>
      <c r="F609" s="22" t="s">
        <v>181</v>
      </c>
      <c r="G609" s="22">
        <f>COUNTIF($B$2:$B$7002,B609)+COUNTIF('all time 3'!$B$2:$B$32004,B609)</f>
        <v>1</v>
      </c>
      <c r="H609" s="22"/>
      <c r="I609" s="22">
        <f t="shared" si="9"/>
        <v>13</v>
      </c>
    </row>
    <row r="610" spans="1:9" hidden="1" x14ac:dyDescent="0.2">
      <c r="A610" s="22">
        <v>609</v>
      </c>
      <c r="B610" s="59" t="s">
        <v>22</v>
      </c>
      <c r="C610" s="43">
        <v>2000</v>
      </c>
      <c r="D610" s="9">
        <v>2016</v>
      </c>
      <c r="E610" s="44">
        <v>2.2638888888888889E-2</v>
      </c>
      <c r="F610" s="22" t="s">
        <v>195</v>
      </c>
      <c r="G610" s="22">
        <f>COUNTIF($B$2:$B$7002,B610)+COUNTIF('all time 3'!$B$2:$B$32004,B610)</f>
        <v>6</v>
      </c>
      <c r="H610" s="22"/>
      <c r="I610" s="22">
        <f t="shared" si="9"/>
        <v>16</v>
      </c>
    </row>
    <row r="611" spans="1:9" hidden="1" x14ac:dyDescent="0.2">
      <c r="A611" s="22">
        <v>610</v>
      </c>
      <c r="B611" s="60" t="s">
        <v>79</v>
      </c>
      <c r="C611" s="43">
        <v>1963</v>
      </c>
      <c r="D611" s="9">
        <v>2007</v>
      </c>
      <c r="E611" s="44">
        <v>2.2650462962962966E-2</v>
      </c>
      <c r="F611" s="22" t="s">
        <v>181</v>
      </c>
      <c r="G611" s="22">
        <f>COUNTIF($B$2:$B$7002,B611)+COUNTIF('all time 3'!$B$2:$B$32004,B611)</f>
        <v>12</v>
      </c>
      <c r="H611" s="22"/>
      <c r="I611" s="22">
        <f t="shared" si="9"/>
        <v>44</v>
      </c>
    </row>
    <row r="612" spans="1:9" hidden="1" x14ac:dyDescent="0.2">
      <c r="A612" s="22">
        <v>611</v>
      </c>
      <c r="B612" s="60" t="s">
        <v>121</v>
      </c>
      <c r="C612" s="43">
        <v>1995</v>
      </c>
      <c r="D612" s="9">
        <v>2008</v>
      </c>
      <c r="E612" s="44">
        <v>2.2662037037037036E-2</v>
      </c>
      <c r="F612" s="22" t="s">
        <v>195</v>
      </c>
      <c r="G612" s="22">
        <f>COUNTIF($B$2:$B$7002,B612)+COUNTIF('all time 3'!$B$2:$B$32004,B612)</f>
        <v>7</v>
      </c>
      <c r="H612" s="22"/>
      <c r="I612" s="22">
        <f t="shared" si="9"/>
        <v>13</v>
      </c>
    </row>
    <row r="613" spans="1:9" hidden="1" x14ac:dyDescent="0.2">
      <c r="A613" s="22">
        <v>612</v>
      </c>
      <c r="B613" s="60" t="s">
        <v>276</v>
      </c>
      <c r="C613" s="43">
        <v>1968</v>
      </c>
      <c r="D613" s="9">
        <v>2006</v>
      </c>
      <c r="E613" s="44">
        <v>2.2662037037037036E-2</v>
      </c>
      <c r="F613" s="22" t="s">
        <v>195</v>
      </c>
      <c r="G613" s="22">
        <f>COUNTIF($B$2:$B$7002,B613)+COUNTIF('all time 3'!$B$2:$B$32004,B613)</f>
        <v>2</v>
      </c>
      <c r="H613" s="22"/>
      <c r="I613" s="22">
        <f t="shared" si="9"/>
        <v>38</v>
      </c>
    </row>
    <row r="614" spans="1:9" hidden="1" x14ac:dyDescent="0.2">
      <c r="A614" s="22">
        <v>613</v>
      </c>
      <c r="B614" s="60" t="s">
        <v>277</v>
      </c>
      <c r="C614" s="41">
        <v>1982</v>
      </c>
      <c r="D614" s="9">
        <v>1998</v>
      </c>
      <c r="E614" s="44">
        <v>2.2673611111111113E-2</v>
      </c>
      <c r="F614" s="22" t="s">
        <v>181</v>
      </c>
      <c r="G614" s="22">
        <f>COUNTIF($B$2:$B$7002,B614)+COUNTIF('all time 3'!$B$2:$B$32004,B614)</f>
        <v>1</v>
      </c>
      <c r="H614" s="22"/>
      <c r="I614" s="22">
        <f t="shared" si="9"/>
        <v>16</v>
      </c>
    </row>
    <row r="615" spans="1:9" x14ac:dyDescent="0.2">
      <c r="A615" s="22">
        <v>614</v>
      </c>
      <c r="B615" s="60" t="s">
        <v>242</v>
      </c>
      <c r="C615" s="41">
        <v>1959</v>
      </c>
      <c r="D615" s="9">
        <v>1998</v>
      </c>
      <c r="E615" s="44">
        <v>2.2685185185185183E-2</v>
      </c>
      <c r="F615" s="22" t="s">
        <v>181</v>
      </c>
      <c r="G615" s="22">
        <f>COUNTIF($B$2:$B$7002,B615)+COUNTIF('all time 3'!$B$2:$B$32004,B615)</f>
        <v>11</v>
      </c>
      <c r="H615" s="22"/>
      <c r="I615" s="22">
        <f t="shared" si="9"/>
        <v>39</v>
      </c>
    </row>
    <row r="616" spans="1:9" hidden="1" x14ac:dyDescent="0.2">
      <c r="A616" s="22">
        <v>615</v>
      </c>
      <c r="B616" s="59" t="s">
        <v>93</v>
      </c>
      <c r="C616" s="43">
        <v>1988</v>
      </c>
      <c r="D616" s="9">
        <v>2014</v>
      </c>
      <c r="E616" s="44">
        <v>2.269675925925926E-2</v>
      </c>
      <c r="F616" s="22" t="s">
        <v>195</v>
      </c>
      <c r="G616" s="22">
        <f>COUNTIF($B$2:$B$7002,B616)+COUNTIF('all time 3'!$B$2:$B$32004,B616)</f>
        <v>17</v>
      </c>
      <c r="H616" s="22"/>
      <c r="I616" s="22">
        <f t="shared" si="9"/>
        <v>26</v>
      </c>
    </row>
    <row r="617" spans="1:9" hidden="1" x14ac:dyDescent="0.2">
      <c r="A617" s="22">
        <v>616</v>
      </c>
      <c r="B617" s="73" t="s">
        <v>480</v>
      </c>
      <c r="C617" s="72">
        <v>1979</v>
      </c>
      <c r="D617" s="20">
        <v>2016</v>
      </c>
      <c r="E617" s="89">
        <v>2.2708333333333334E-2</v>
      </c>
      <c r="F617" s="54" t="s">
        <v>195</v>
      </c>
      <c r="G617" s="22">
        <f>COUNTIF($B$2:$B$7002,B617)+COUNTIF('all time 3'!$B$2:$B$32004,B617)</f>
        <v>2</v>
      </c>
      <c r="H617" s="22"/>
      <c r="I617" s="22">
        <f t="shared" si="9"/>
        <v>37</v>
      </c>
    </row>
    <row r="618" spans="1:9" hidden="1" x14ac:dyDescent="0.2">
      <c r="A618" s="22">
        <v>617</v>
      </c>
      <c r="B618" s="59" t="s">
        <v>97</v>
      </c>
      <c r="C618" s="22">
        <v>1996</v>
      </c>
      <c r="D618" s="22">
        <v>2013</v>
      </c>
      <c r="E618" s="23">
        <v>2.2719907407407411E-2</v>
      </c>
      <c r="F618" s="22" t="s">
        <v>181</v>
      </c>
      <c r="G618" s="22">
        <f>COUNTIF($B$2:$B$7002,B618)+COUNTIF('all time 3'!$B$2:$B$32004,B618)</f>
        <v>10</v>
      </c>
      <c r="H618" s="22"/>
      <c r="I618" s="22">
        <f t="shared" si="9"/>
        <v>17</v>
      </c>
    </row>
    <row r="619" spans="1:9" hidden="1" x14ac:dyDescent="0.2">
      <c r="A619" s="22">
        <v>618</v>
      </c>
      <c r="B619" s="60" t="s">
        <v>278</v>
      </c>
      <c r="C619" s="22">
        <v>1990</v>
      </c>
      <c r="D619" s="22">
        <v>2008</v>
      </c>
      <c r="E619" s="23">
        <v>2.2743055555555555E-2</v>
      </c>
      <c r="F619" s="22" t="s">
        <v>195</v>
      </c>
      <c r="G619" s="22">
        <f>COUNTIF($B$2:$B$7002,B619)+COUNTIF('all time 3'!$B$2:$B$32004,B619)</f>
        <v>1</v>
      </c>
      <c r="H619" s="22"/>
      <c r="I619" s="22">
        <f t="shared" si="9"/>
        <v>18</v>
      </c>
    </row>
    <row r="620" spans="1:9" hidden="1" x14ac:dyDescent="0.2">
      <c r="A620" s="22">
        <v>619</v>
      </c>
      <c r="B620" s="60" t="s">
        <v>279</v>
      </c>
      <c r="C620" s="28">
        <v>1948</v>
      </c>
      <c r="D620" s="28">
        <v>1999</v>
      </c>
      <c r="E620" s="29">
        <v>2.2777777777777775E-2</v>
      </c>
      <c r="F620" s="22" t="s">
        <v>181</v>
      </c>
      <c r="G620" s="22">
        <f>COUNTIF($B$2:$B$7002,B620)+COUNTIF('all time 3'!$B$2:$B$32004,B620)</f>
        <v>2</v>
      </c>
      <c r="H620" s="22"/>
      <c r="I620" s="22">
        <f t="shared" si="9"/>
        <v>51</v>
      </c>
    </row>
    <row r="621" spans="1:9" hidden="1" x14ac:dyDescent="0.2">
      <c r="A621" s="22">
        <v>620</v>
      </c>
      <c r="B621" s="60" t="s">
        <v>79</v>
      </c>
      <c r="C621" s="28">
        <v>1963</v>
      </c>
      <c r="D621" s="22">
        <v>2016</v>
      </c>
      <c r="E621" s="29">
        <v>2.2800925925925929E-2</v>
      </c>
      <c r="F621" s="22" t="s">
        <v>181</v>
      </c>
      <c r="G621" s="22">
        <f>COUNTIF($B$2:$B$7002,B621)+COUNTIF('all time 3'!$B$2:$B$32004,B621)</f>
        <v>12</v>
      </c>
      <c r="H621" s="22"/>
      <c r="I621" s="22">
        <f t="shared" si="9"/>
        <v>53</v>
      </c>
    </row>
    <row r="622" spans="1:9" hidden="1" x14ac:dyDescent="0.2">
      <c r="A622" s="22">
        <v>621</v>
      </c>
      <c r="B622" s="59" t="s">
        <v>537</v>
      </c>
      <c r="C622" s="22">
        <v>1990</v>
      </c>
      <c r="D622" s="22">
        <v>2017</v>
      </c>
      <c r="E622" s="23">
        <v>2.2824074074074076E-2</v>
      </c>
      <c r="F622" s="22" t="s">
        <v>181</v>
      </c>
      <c r="G622" s="22">
        <f>COUNTIF($B$2:$B$7002,B622)+COUNTIF('all time 3'!$B$2:$B$32004,B622)</f>
        <v>1</v>
      </c>
      <c r="H622" s="22"/>
      <c r="I622" s="22">
        <f t="shared" si="9"/>
        <v>27</v>
      </c>
    </row>
    <row r="623" spans="1:9" hidden="1" x14ac:dyDescent="0.2">
      <c r="A623" s="22">
        <v>622</v>
      </c>
      <c r="B623" s="59" t="s">
        <v>21</v>
      </c>
      <c r="C623" s="22">
        <v>1999</v>
      </c>
      <c r="D623" s="22">
        <v>2013</v>
      </c>
      <c r="E623" s="23">
        <v>2.2847222222222224E-2</v>
      </c>
      <c r="F623" s="22" t="s">
        <v>181</v>
      </c>
      <c r="G623" s="22">
        <f>COUNTIF($B$2:$B$7002,B623)+COUNTIF('all time 3'!$B$2:$B$32004,B623)</f>
        <v>4</v>
      </c>
      <c r="H623" s="22"/>
      <c r="I623" s="22">
        <f t="shared" si="9"/>
        <v>14</v>
      </c>
    </row>
    <row r="624" spans="1:9" hidden="1" x14ac:dyDescent="0.2">
      <c r="A624" s="22">
        <v>623</v>
      </c>
      <c r="B624" s="60" t="s">
        <v>280</v>
      </c>
      <c r="C624" s="22">
        <v>1970</v>
      </c>
      <c r="D624" s="22">
        <v>2002</v>
      </c>
      <c r="E624" s="24">
        <v>2.2858796296296294E-2</v>
      </c>
      <c r="F624" s="22" t="s">
        <v>195</v>
      </c>
      <c r="G624" s="22">
        <f>COUNTIF($B$2:$B$7002,B624)+COUNTIF('all time 3'!$B$2:$B$32004,B624)</f>
        <v>1</v>
      </c>
      <c r="H624" s="22"/>
      <c r="I624" s="22">
        <f t="shared" si="9"/>
        <v>32</v>
      </c>
    </row>
    <row r="625" spans="1:9" hidden="1" x14ac:dyDescent="0.2">
      <c r="A625" s="22">
        <v>624</v>
      </c>
      <c r="B625" s="59" t="s">
        <v>538</v>
      </c>
      <c r="C625" s="22">
        <v>1979</v>
      </c>
      <c r="D625" s="22">
        <v>2017</v>
      </c>
      <c r="E625" s="23">
        <v>2.2870370370370371E-2</v>
      </c>
      <c r="F625" s="22" t="s">
        <v>195</v>
      </c>
      <c r="G625" s="22">
        <f>COUNTIF($B$2:$B$7002,B625)+COUNTIF('all time 3'!$B$2:$B$32004,B625)</f>
        <v>13</v>
      </c>
      <c r="H625" s="22"/>
      <c r="I625" s="22">
        <f t="shared" si="9"/>
        <v>38</v>
      </c>
    </row>
    <row r="626" spans="1:9" hidden="1" x14ac:dyDescent="0.2">
      <c r="A626" s="22">
        <v>625</v>
      </c>
      <c r="B626" s="60" t="s">
        <v>260</v>
      </c>
      <c r="C626" s="27">
        <v>1951</v>
      </c>
      <c r="D626" s="22">
        <v>2000</v>
      </c>
      <c r="E626" s="24">
        <v>2.2881944444444444E-2</v>
      </c>
      <c r="F626" s="22" t="s">
        <v>181</v>
      </c>
      <c r="G626" s="22">
        <f>COUNTIF($B$2:$B$7002,B626)+COUNTIF('all time 3'!$B$2:$B$32004,B626)</f>
        <v>5</v>
      </c>
      <c r="H626" s="22"/>
      <c r="I626" s="22">
        <f t="shared" si="9"/>
        <v>49</v>
      </c>
    </row>
    <row r="627" spans="1:9" hidden="1" x14ac:dyDescent="0.2">
      <c r="A627" s="22">
        <v>626</v>
      </c>
      <c r="B627" s="60" t="s">
        <v>85</v>
      </c>
      <c r="C627" s="22">
        <v>1994</v>
      </c>
      <c r="D627" s="22">
        <v>2009</v>
      </c>
      <c r="E627" s="23">
        <v>2.2881944444444444E-2</v>
      </c>
      <c r="F627" s="22" t="s">
        <v>195</v>
      </c>
      <c r="G627" s="22">
        <f>COUNTIF($B$2:$B$7002,B627)+COUNTIF('all time 3'!$B$2:$B$32004,B627)</f>
        <v>4</v>
      </c>
      <c r="H627" s="22"/>
      <c r="I627" s="22">
        <f t="shared" si="9"/>
        <v>15</v>
      </c>
    </row>
    <row r="628" spans="1:9" hidden="1" x14ac:dyDescent="0.2">
      <c r="A628" s="22">
        <v>627</v>
      </c>
      <c r="B628" s="60" t="s">
        <v>264</v>
      </c>
      <c r="C628" s="22">
        <v>1984</v>
      </c>
      <c r="D628" s="22">
        <v>2003</v>
      </c>
      <c r="E628" s="24">
        <v>2.2893518518518521E-2</v>
      </c>
      <c r="F628" s="22" t="s">
        <v>195</v>
      </c>
      <c r="G628" s="22">
        <f>COUNTIF($B$2:$B$7002,B628)+COUNTIF('all time 3'!$B$2:$B$32004,B628)</f>
        <v>7</v>
      </c>
      <c r="H628" s="22"/>
      <c r="I628" s="22">
        <f t="shared" si="9"/>
        <v>19</v>
      </c>
    </row>
    <row r="629" spans="1:9" hidden="1" x14ac:dyDescent="0.2">
      <c r="A629" s="22">
        <v>628</v>
      </c>
      <c r="B629" s="59" t="s">
        <v>64</v>
      </c>
      <c r="C629" s="22">
        <v>1976</v>
      </c>
      <c r="D629" s="22">
        <v>2014</v>
      </c>
      <c r="E629" s="23">
        <v>2.2905092592592591E-2</v>
      </c>
      <c r="F629" s="22" t="s">
        <v>181</v>
      </c>
      <c r="G629" s="22">
        <f>COUNTIF($B$2:$B$7002,B629)+COUNTIF('all time 3'!$B$2:$B$32004,B629)</f>
        <v>11</v>
      </c>
      <c r="H629" s="22"/>
      <c r="I629" s="22">
        <f t="shared" si="9"/>
        <v>38</v>
      </c>
    </row>
    <row r="630" spans="1:9" hidden="1" x14ac:dyDescent="0.2">
      <c r="A630" s="22">
        <v>629</v>
      </c>
      <c r="B630" s="60" t="s">
        <v>87</v>
      </c>
      <c r="C630" s="22">
        <v>1988</v>
      </c>
      <c r="D630" s="22">
        <v>2002</v>
      </c>
      <c r="E630" s="24">
        <v>2.2905092592592591E-2</v>
      </c>
      <c r="F630" s="22" t="s">
        <v>195</v>
      </c>
      <c r="G630" s="22">
        <f>COUNTIF($B$2:$B$7002,B630)+COUNTIF('all time 3'!$B$2:$B$32004,B630)</f>
        <v>5</v>
      </c>
      <c r="H630" s="22"/>
      <c r="I630" s="22">
        <f t="shared" si="9"/>
        <v>14</v>
      </c>
    </row>
    <row r="631" spans="1:9" hidden="1" x14ac:dyDescent="0.2">
      <c r="A631" s="22">
        <v>630</v>
      </c>
      <c r="B631" s="60" t="s">
        <v>107</v>
      </c>
      <c r="C631" s="22">
        <v>1995</v>
      </c>
      <c r="D631" s="22">
        <v>2007</v>
      </c>
      <c r="E631" s="23">
        <v>2.2916666666666669E-2</v>
      </c>
      <c r="F631" s="22" t="s">
        <v>181</v>
      </c>
      <c r="G631" s="22">
        <f>COUNTIF($B$2:$B$7002,B631)+COUNTIF('all time 3'!$B$2:$B$32004,B631)</f>
        <v>4</v>
      </c>
      <c r="H631" s="22"/>
      <c r="I631" s="22">
        <f t="shared" si="9"/>
        <v>12</v>
      </c>
    </row>
    <row r="632" spans="1:9" hidden="1" x14ac:dyDescent="0.2">
      <c r="A632" s="22">
        <v>631</v>
      </c>
      <c r="B632" s="60" t="s">
        <v>281</v>
      </c>
      <c r="C632" s="22">
        <v>1990</v>
      </c>
      <c r="D632" s="22">
        <v>2005</v>
      </c>
      <c r="E632" s="23">
        <v>2.2962962962962966E-2</v>
      </c>
      <c r="F632" s="22" t="s">
        <v>195</v>
      </c>
      <c r="G632" s="22">
        <f>COUNTIF($B$2:$B$7002,B632)+COUNTIF('all time 3'!$B$2:$B$32004,B632)</f>
        <v>5</v>
      </c>
      <c r="H632" s="22"/>
      <c r="I632" s="22">
        <f t="shared" si="9"/>
        <v>15</v>
      </c>
    </row>
    <row r="633" spans="1:9" hidden="1" x14ac:dyDescent="0.2">
      <c r="A633" s="22">
        <v>632</v>
      </c>
      <c r="B633" s="60" t="s">
        <v>92</v>
      </c>
      <c r="C633" s="22">
        <v>1994</v>
      </c>
      <c r="D633" s="22">
        <v>2008</v>
      </c>
      <c r="E633" s="23">
        <v>2.297453703703704E-2</v>
      </c>
      <c r="F633" s="22" t="s">
        <v>181</v>
      </c>
      <c r="G633" s="22">
        <f>COUNTIF($B$2:$B$7002,B633)+COUNTIF('all time 3'!$B$2:$B$32004,B633)</f>
        <v>3</v>
      </c>
      <c r="H633" s="22"/>
      <c r="I633" s="22">
        <f t="shared" si="9"/>
        <v>14</v>
      </c>
    </row>
    <row r="634" spans="1:9" hidden="1" x14ac:dyDescent="0.2">
      <c r="A634" s="22">
        <v>633</v>
      </c>
      <c r="B634" s="59" t="s">
        <v>538</v>
      </c>
      <c r="C634" s="22">
        <v>1979</v>
      </c>
      <c r="D634" s="22">
        <v>2016</v>
      </c>
      <c r="E634" s="23">
        <v>2.297453703703704E-2</v>
      </c>
      <c r="F634" s="22" t="s">
        <v>195</v>
      </c>
      <c r="G634" s="22">
        <f>COUNTIF($B$2:$B$7002,B634)+COUNTIF('all time 3'!$B$2:$B$32004,B634)</f>
        <v>13</v>
      </c>
      <c r="H634" s="22"/>
      <c r="I634" s="22">
        <f t="shared" si="9"/>
        <v>37</v>
      </c>
    </row>
    <row r="635" spans="1:9" hidden="1" x14ac:dyDescent="0.2">
      <c r="A635" s="22">
        <v>634</v>
      </c>
      <c r="B635" s="59" t="s">
        <v>247</v>
      </c>
      <c r="C635" s="22">
        <v>1967</v>
      </c>
      <c r="D635" s="22">
        <v>2019</v>
      </c>
      <c r="E635" s="24">
        <v>2.297453703703704E-2</v>
      </c>
      <c r="F635" s="22" t="s">
        <v>181</v>
      </c>
      <c r="G635" s="22">
        <f>COUNTIF($B$2:$B$7002,B635)+COUNTIF('all time 3'!$B$2:$B$32004,B635)</f>
        <v>10</v>
      </c>
      <c r="H635" s="22"/>
      <c r="I635" s="22">
        <f t="shared" si="9"/>
        <v>52</v>
      </c>
    </row>
    <row r="636" spans="1:9" hidden="1" x14ac:dyDescent="0.2">
      <c r="A636" s="22">
        <v>635</v>
      </c>
      <c r="B636" s="59" t="s">
        <v>105</v>
      </c>
      <c r="C636" s="22">
        <v>1996</v>
      </c>
      <c r="D636" s="22">
        <v>2010</v>
      </c>
      <c r="E636" s="23">
        <v>2.298611111111111E-2</v>
      </c>
      <c r="F636" s="22" t="s">
        <v>181</v>
      </c>
      <c r="G636" s="22">
        <f>COUNTIF($B$2:$B$7002,B636)+COUNTIF('all time 3'!$B$2:$B$32004,B636)</f>
        <v>3</v>
      </c>
      <c r="H636" s="22"/>
      <c r="I636" s="22">
        <f t="shared" si="9"/>
        <v>14</v>
      </c>
    </row>
    <row r="637" spans="1:9" hidden="1" x14ac:dyDescent="0.2">
      <c r="A637" s="22">
        <v>636</v>
      </c>
      <c r="B637" s="60" t="s">
        <v>86</v>
      </c>
      <c r="C637" s="22">
        <v>1985</v>
      </c>
      <c r="D637" s="22">
        <v>2009</v>
      </c>
      <c r="E637" s="23">
        <v>2.2997685185185187E-2</v>
      </c>
      <c r="F637" s="22" t="s">
        <v>195</v>
      </c>
      <c r="G637" s="22">
        <f>COUNTIF($B$2:$B$7002,B637)+COUNTIF('all time 3'!$B$2:$B$32004,B637)</f>
        <v>9</v>
      </c>
      <c r="H637" s="22"/>
      <c r="I637" s="22">
        <f t="shared" si="9"/>
        <v>24</v>
      </c>
    </row>
    <row r="638" spans="1:9" hidden="1" x14ac:dyDescent="0.2">
      <c r="A638" s="22">
        <v>637</v>
      </c>
      <c r="B638" s="59" t="s">
        <v>468</v>
      </c>
      <c r="C638" s="22">
        <v>2003</v>
      </c>
      <c r="D638" s="22">
        <v>2015</v>
      </c>
      <c r="E638" s="24">
        <v>2.3032407407407404E-2</v>
      </c>
      <c r="F638" s="22" t="s">
        <v>181</v>
      </c>
      <c r="G638" s="22">
        <f>COUNTIF($B$2:$B$7002,B638)+COUNTIF('all time 3'!$B$2:$B$32004,B638)</f>
        <v>1</v>
      </c>
      <c r="H638" s="22"/>
      <c r="I638" s="22">
        <f t="shared" si="9"/>
        <v>12</v>
      </c>
    </row>
    <row r="639" spans="1:9" hidden="1" x14ac:dyDescent="0.2">
      <c r="A639" s="22">
        <v>638</v>
      </c>
      <c r="B639" s="59" t="s">
        <v>150</v>
      </c>
      <c r="C639" s="22">
        <v>1998</v>
      </c>
      <c r="D639" s="22">
        <v>2018</v>
      </c>
      <c r="E639" s="23">
        <v>2.3043981481481481E-2</v>
      </c>
      <c r="F639" s="22" t="s">
        <v>195</v>
      </c>
      <c r="G639" s="22">
        <f>COUNTIF($B$2:$B$7002,B639)+COUNTIF('all time 3'!$B$2:$B$32004,B639)</f>
        <v>6</v>
      </c>
      <c r="H639" s="22"/>
      <c r="I639" s="56">
        <f t="shared" si="9"/>
        <v>20</v>
      </c>
    </row>
    <row r="640" spans="1:9" hidden="1" x14ac:dyDescent="0.2">
      <c r="A640" s="22">
        <v>639</v>
      </c>
      <c r="B640" s="59" t="s">
        <v>538</v>
      </c>
      <c r="C640" s="22">
        <v>1979</v>
      </c>
      <c r="D640" s="22">
        <v>2014</v>
      </c>
      <c r="E640" s="23">
        <v>2.3055555555555555E-2</v>
      </c>
      <c r="F640" s="22" t="s">
        <v>195</v>
      </c>
      <c r="G640" s="22">
        <f>COUNTIF($B$2:$B$7002,B640)+COUNTIF('all time 3'!$B$2:$B$32004,B640)</f>
        <v>13</v>
      </c>
      <c r="H640" s="22"/>
      <c r="I640" s="22">
        <f t="shared" si="9"/>
        <v>35</v>
      </c>
    </row>
    <row r="641" spans="1:9" hidden="1" x14ac:dyDescent="0.2">
      <c r="A641" s="22">
        <v>640</v>
      </c>
      <c r="B641" s="60" t="s">
        <v>264</v>
      </c>
      <c r="C641" s="27">
        <v>1984</v>
      </c>
      <c r="D641" s="22">
        <v>2001</v>
      </c>
      <c r="E641" s="24">
        <v>2.3055555555555555E-2</v>
      </c>
      <c r="F641" s="22" t="s">
        <v>195</v>
      </c>
      <c r="G641" s="22">
        <f>COUNTIF($B$2:$B$7002,B641)+COUNTIF('all time 3'!$B$2:$B$32004,B641)</f>
        <v>7</v>
      </c>
      <c r="H641" s="22"/>
      <c r="I641" s="22">
        <f t="shared" si="9"/>
        <v>17</v>
      </c>
    </row>
    <row r="642" spans="1:9" hidden="1" x14ac:dyDescent="0.2">
      <c r="A642" s="22">
        <v>641</v>
      </c>
      <c r="B642" s="59" t="s">
        <v>342</v>
      </c>
      <c r="C642" s="22">
        <v>2003</v>
      </c>
      <c r="D642" s="22">
        <v>2015</v>
      </c>
      <c r="E642" s="24">
        <v>2.3055555555555555E-2</v>
      </c>
      <c r="F642" s="22" t="s">
        <v>181</v>
      </c>
      <c r="G642" s="22">
        <f>COUNTIF($B$2:$B$7002,B642)+COUNTIF('all time 3'!$B$2:$B$32004,B642)</f>
        <v>5</v>
      </c>
      <c r="H642" s="22"/>
      <c r="I642" s="22">
        <f t="shared" ref="I642:I705" si="10">D642-C642</f>
        <v>12</v>
      </c>
    </row>
    <row r="643" spans="1:9" hidden="1" x14ac:dyDescent="0.2">
      <c r="A643" s="22">
        <v>642</v>
      </c>
      <c r="B643" s="59" t="s">
        <v>93</v>
      </c>
      <c r="C643" s="22">
        <v>1988</v>
      </c>
      <c r="D643" s="22">
        <v>2012</v>
      </c>
      <c r="E643" s="23">
        <v>2.3067129629629632E-2</v>
      </c>
      <c r="F643" s="22" t="s">
        <v>195</v>
      </c>
      <c r="G643" s="22">
        <f>COUNTIF($B$2:$B$7002,B643)+COUNTIF('all time 3'!$B$2:$B$32004,B643)</f>
        <v>17</v>
      </c>
      <c r="H643" s="22"/>
      <c r="I643" s="22">
        <f t="shared" si="10"/>
        <v>24</v>
      </c>
    </row>
    <row r="644" spans="1:9" hidden="1" x14ac:dyDescent="0.2">
      <c r="A644" s="22">
        <v>643</v>
      </c>
      <c r="B644" s="59" t="s">
        <v>456</v>
      </c>
      <c r="C644" s="22">
        <v>1980</v>
      </c>
      <c r="D644" s="22">
        <v>2014</v>
      </c>
      <c r="E644" s="23">
        <v>2.3067129629629632E-2</v>
      </c>
      <c r="F644" s="22" t="s">
        <v>195</v>
      </c>
      <c r="G644" s="22">
        <f>COUNTIF($B$2:$B$7002,B644)+COUNTIF('all time 3'!$B$2:$B$32004,B644)</f>
        <v>2</v>
      </c>
      <c r="H644" s="22"/>
      <c r="I644" s="22">
        <f t="shared" si="10"/>
        <v>34</v>
      </c>
    </row>
    <row r="645" spans="1:9" hidden="1" x14ac:dyDescent="0.2">
      <c r="A645" s="22">
        <v>644</v>
      </c>
      <c r="B645" s="59" t="s">
        <v>538</v>
      </c>
      <c r="C645" s="22">
        <v>1979</v>
      </c>
      <c r="D645" s="22">
        <v>2015</v>
      </c>
      <c r="E645" s="23">
        <v>2.3124999999999996E-2</v>
      </c>
      <c r="F645" s="22" t="s">
        <v>195</v>
      </c>
      <c r="G645" s="22">
        <f>COUNTIF($B$2:$B$7002,B645)+COUNTIF('all time 3'!$B$2:$B$32004,B645)</f>
        <v>13</v>
      </c>
      <c r="H645" s="22"/>
      <c r="I645" s="22">
        <f t="shared" si="10"/>
        <v>36</v>
      </c>
    </row>
    <row r="646" spans="1:9" hidden="1" x14ac:dyDescent="0.2">
      <c r="A646" s="22">
        <v>645</v>
      </c>
      <c r="B646" s="60" t="s">
        <v>91</v>
      </c>
      <c r="C646" s="22">
        <v>1992</v>
      </c>
      <c r="D646" s="22">
        <v>2004</v>
      </c>
      <c r="E646" s="24">
        <v>2.3125E-2</v>
      </c>
      <c r="F646" s="22" t="s">
        <v>195</v>
      </c>
      <c r="G646" s="22">
        <f>COUNTIF($B$2:$B$7002,B646)+COUNTIF('all time 3'!$B$2:$B$32004,B646)</f>
        <v>5</v>
      </c>
      <c r="H646" s="22"/>
      <c r="I646" s="22">
        <f t="shared" si="10"/>
        <v>12</v>
      </c>
    </row>
    <row r="647" spans="1:9" hidden="1" x14ac:dyDescent="0.2">
      <c r="A647" s="22">
        <v>646</v>
      </c>
      <c r="B647" s="59" t="s">
        <v>198</v>
      </c>
      <c r="C647" s="22">
        <v>1967</v>
      </c>
      <c r="D647" s="22">
        <v>2019</v>
      </c>
      <c r="E647" s="24">
        <v>2.3125E-2</v>
      </c>
      <c r="F647" s="22" t="s">
        <v>181</v>
      </c>
      <c r="G647" s="22">
        <f>COUNTIF($B$2:$B$7002,B647)+COUNTIF('all time 3'!$B$2:$B$32004,B647)</f>
        <v>13</v>
      </c>
      <c r="H647" s="22"/>
      <c r="I647" s="22">
        <f t="shared" si="10"/>
        <v>52</v>
      </c>
    </row>
    <row r="648" spans="1:9" hidden="1" x14ac:dyDescent="0.2">
      <c r="A648" s="22">
        <v>647</v>
      </c>
      <c r="B648" s="59" t="s">
        <v>477</v>
      </c>
      <c r="C648" s="22">
        <v>1976</v>
      </c>
      <c r="D648" s="22">
        <v>2015</v>
      </c>
      <c r="E648" s="23">
        <v>2.3171296296296297E-2</v>
      </c>
      <c r="F648" s="22" t="s">
        <v>181</v>
      </c>
      <c r="G648" s="22">
        <f>COUNTIF($B$2:$B$7002,B648)+COUNTIF('all time 3'!$B$2:$B$32004,B648)</f>
        <v>3</v>
      </c>
      <c r="H648" s="22"/>
      <c r="I648" s="22">
        <f t="shared" si="10"/>
        <v>39</v>
      </c>
    </row>
    <row r="649" spans="1:9" hidden="1" x14ac:dyDescent="0.2">
      <c r="A649" s="22">
        <v>648</v>
      </c>
      <c r="B649" s="59" t="s">
        <v>245</v>
      </c>
      <c r="C649" s="22">
        <v>1980</v>
      </c>
      <c r="D649" s="22">
        <v>2014</v>
      </c>
      <c r="E649" s="23">
        <v>2.3182870370370371E-2</v>
      </c>
      <c r="F649" s="22" t="s">
        <v>195</v>
      </c>
      <c r="G649" s="22">
        <f>COUNTIF($B$2:$B$7002,B649)+COUNTIF('all time 3'!$B$2:$B$32004,B649)</f>
        <v>13</v>
      </c>
      <c r="H649" s="22"/>
      <c r="I649" s="22">
        <f t="shared" si="10"/>
        <v>34</v>
      </c>
    </row>
    <row r="650" spans="1:9" hidden="1" x14ac:dyDescent="0.2">
      <c r="A650" s="22">
        <v>649</v>
      </c>
      <c r="B650" s="59" t="s">
        <v>341</v>
      </c>
      <c r="C650" s="22">
        <v>2002</v>
      </c>
      <c r="D650" s="22">
        <v>2014</v>
      </c>
      <c r="E650" s="23">
        <v>2.3217592592592592E-2</v>
      </c>
      <c r="F650" s="22" t="s">
        <v>181</v>
      </c>
      <c r="G650" s="22">
        <f>COUNTIF($B$2:$B$7002,B650)+COUNTIF('all time 3'!$B$2:$B$32004,B650)</f>
        <v>5</v>
      </c>
      <c r="H650" s="22"/>
      <c r="I650" s="22">
        <f t="shared" si="10"/>
        <v>12</v>
      </c>
    </row>
    <row r="651" spans="1:9" hidden="1" x14ac:dyDescent="0.2">
      <c r="A651" s="22">
        <v>650</v>
      </c>
      <c r="B651" s="60" t="s">
        <v>481</v>
      </c>
      <c r="C651" s="28">
        <v>2001</v>
      </c>
      <c r="D651" s="22">
        <v>2015</v>
      </c>
      <c r="E651" s="29">
        <v>2.3217592592592592E-2</v>
      </c>
      <c r="F651" s="22" t="s">
        <v>181</v>
      </c>
      <c r="G651" s="22">
        <f>COUNTIF($B$2:$B$7002,B651)+COUNTIF('all time 3'!$B$2:$B$32004,B651)</f>
        <v>1</v>
      </c>
      <c r="H651" s="22"/>
      <c r="I651" s="22">
        <f t="shared" si="10"/>
        <v>14</v>
      </c>
    </row>
    <row r="652" spans="1:9" hidden="1" x14ac:dyDescent="0.2">
      <c r="A652" s="22">
        <v>651</v>
      </c>
      <c r="B652" s="60" t="s">
        <v>79</v>
      </c>
      <c r="C652" s="28">
        <v>1963</v>
      </c>
      <c r="D652" s="22">
        <v>2017</v>
      </c>
      <c r="E652" s="29">
        <v>2.3240740740740742E-2</v>
      </c>
      <c r="F652" s="22" t="s">
        <v>181</v>
      </c>
      <c r="G652" s="22">
        <f>COUNTIF($B$2:$B$7002,B652)+COUNTIF('all time 3'!$B$2:$B$32004,B652)</f>
        <v>12</v>
      </c>
      <c r="H652" s="22"/>
      <c r="I652" s="22">
        <f t="shared" si="10"/>
        <v>54</v>
      </c>
    </row>
    <row r="653" spans="1:9" hidden="1" x14ac:dyDescent="0.2">
      <c r="A653" s="22">
        <v>652</v>
      </c>
      <c r="B653" s="59" t="s">
        <v>79</v>
      </c>
      <c r="C653" s="22">
        <v>1963</v>
      </c>
      <c r="D653" s="22">
        <v>2015</v>
      </c>
      <c r="E653" s="23">
        <v>2.3252314814814812E-2</v>
      </c>
      <c r="F653" s="22" t="s">
        <v>181</v>
      </c>
      <c r="G653" s="22">
        <f>COUNTIF($B$2:$B$7002,B653)+COUNTIF('all time 3'!$B$2:$B$32004,B653)</f>
        <v>12</v>
      </c>
      <c r="H653" s="22"/>
      <c r="I653" s="22">
        <f t="shared" si="10"/>
        <v>52</v>
      </c>
    </row>
    <row r="654" spans="1:9" hidden="1" x14ac:dyDescent="0.2">
      <c r="A654" s="22">
        <v>653</v>
      </c>
      <c r="B654" s="60" t="s">
        <v>245</v>
      </c>
      <c r="C654" s="27">
        <v>1980</v>
      </c>
      <c r="D654" s="22">
        <v>2000</v>
      </c>
      <c r="E654" s="24">
        <v>2.327546296296296E-2</v>
      </c>
      <c r="F654" s="22" t="s">
        <v>195</v>
      </c>
      <c r="G654" s="22">
        <f>COUNTIF($B$2:$B$7002,B654)+COUNTIF('all time 3'!$B$2:$B$32004,B654)</f>
        <v>13</v>
      </c>
      <c r="H654" s="22"/>
      <c r="I654" s="22">
        <f t="shared" si="10"/>
        <v>20</v>
      </c>
    </row>
    <row r="655" spans="1:9" hidden="1" x14ac:dyDescent="0.2">
      <c r="A655" s="22">
        <v>654</v>
      </c>
      <c r="B655" s="59" t="s">
        <v>86</v>
      </c>
      <c r="C655" s="22">
        <v>1985</v>
      </c>
      <c r="D655" s="22">
        <v>2010</v>
      </c>
      <c r="E655" s="23">
        <v>2.327546296296296E-2</v>
      </c>
      <c r="F655" s="22" t="s">
        <v>195</v>
      </c>
      <c r="G655" s="22">
        <f>COUNTIF($B$2:$B$7002,B655)+COUNTIF('all time 3'!$B$2:$B$32004,B655)</f>
        <v>9</v>
      </c>
      <c r="H655" s="22"/>
      <c r="I655" s="22">
        <f t="shared" si="10"/>
        <v>25</v>
      </c>
    </row>
    <row r="656" spans="1:9" hidden="1" x14ac:dyDescent="0.2">
      <c r="A656" s="22">
        <v>655</v>
      </c>
      <c r="B656" s="60" t="s">
        <v>282</v>
      </c>
      <c r="C656" s="27">
        <v>1974</v>
      </c>
      <c r="D656" s="22">
        <v>2001</v>
      </c>
      <c r="E656" s="24">
        <v>2.327546296296296E-2</v>
      </c>
      <c r="F656" s="22" t="s">
        <v>181</v>
      </c>
      <c r="G656" s="22">
        <f>COUNTIF($B$2:$B$7002,B656)+COUNTIF('all time 3'!$B$2:$B$32004,B656)</f>
        <v>2</v>
      </c>
      <c r="H656" s="22"/>
      <c r="I656" s="22">
        <f t="shared" si="10"/>
        <v>27</v>
      </c>
    </row>
    <row r="657" spans="1:9" hidden="1" x14ac:dyDescent="0.2">
      <c r="A657" s="22">
        <v>656</v>
      </c>
      <c r="B657" s="60" t="s">
        <v>87</v>
      </c>
      <c r="C657" s="22">
        <v>1988</v>
      </c>
      <c r="D657" s="22">
        <v>2009</v>
      </c>
      <c r="E657" s="23">
        <v>2.3287037037037037E-2</v>
      </c>
      <c r="F657" s="22" t="s">
        <v>195</v>
      </c>
      <c r="G657" s="22">
        <f>COUNTIF($B$2:$B$7002,B657)+COUNTIF('all time 3'!$B$2:$B$32004,B657)</f>
        <v>5</v>
      </c>
      <c r="H657" s="22"/>
      <c r="I657" s="22">
        <f t="shared" si="10"/>
        <v>21</v>
      </c>
    </row>
    <row r="658" spans="1:9" hidden="1" x14ac:dyDescent="0.2">
      <c r="A658" s="22">
        <v>657</v>
      </c>
      <c r="B658" s="60" t="s">
        <v>283</v>
      </c>
      <c r="C658" s="22">
        <v>1973</v>
      </c>
      <c r="D658" s="22">
        <v>2004</v>
      </c>
      <c r="E658" s="24">
        <v>2.3287037037037037E-2</v>
      </c>
      <c r="F658" s="22" t="s">
        <v>195</v>
      </c>
      <c r="G658" s="22">
        <f>COUNTIF($B$2:$B$7002,B658)+COUNTIF('all time 3'!$B$2:$B$32004,B658)</f>
        <v>4</v>
      </c>
      <c r="H658" s="22"/>
      <c r="I658" s="22">
        <f t="shared" si="10"/>
        <v>31</v>
      </c>
    </row>
    <row r="659" spans="1:9" hidden="1" x14ac:dyDescent="0.2">
      <c r="A659" s="22">
        <v>658</v>
      </c>
      <c r="B659" s="59" t="s">
        <v>245</v>
      </c>
      <c r="C659" s="22">
        <v>1980</v>
      </c>
      <c r="D659" s="22">
        <v>2016</v>
      </c>
      <c r="E659" s="24">
        <v>2.3287037037037037E-2</v>
      </c>
      <c r="F659" s="22" t="s">
        <v>195</v>
      </c>
      <c r="G659" s="22">
        <f>COUNTIF($B$2:$B$7002,B659)+COUNTIF('all time 3'!$B$2:$B$32004,B659)</f>
        <v>13</v>
      </c>
      <c r="H659" s="22"/>
      <c r="I659" s="22">
        <f t="shared" si="10"/>
        <v>36</v>
      </c>
    </row>
    <row r="660" spans="1:9" hidden="1" x14ac:dyDescent="0.2">
      <c r="A660" s="22">
        <v>659</v>
      </c>
      <c r="B660" s="60" t="s">
        <v>116</v>
      </c>
      <c r="C660" s="27">
        <v>1989</v>
      </c>
      <c r="D660" s="22">
        <v>2001</v>
      </c>
      <c r="E660" s="24">
        <v>2.3298611111111107E-2</v>
      </c>
      <c r="F660" s="22" t="s">
        <v>195</v>
      </c>
      <c r="G660" s="22">
        <f>COUNTIF($B$2:$B$7002,B660)+COUNTIF('all time 3'!$B$2:$B$32004,B660)</f>
        <v>8</v>
      </c>
      <c r="H660" s="22"/>
      <c r="I660" s="22">
        <f t="shared" si="10"/>
        <v>12</v>
      </c>
    </row>
    <row r="661" spans="1:9" hidden="1" x14ac:dyDescent="0.2">
      <c r="A661" s="22">
        <v>660</v>
      </c>
      <c r="B661" s="59" t="s">
        <v>455</v>
      </c>
      <c r="C661" s="22">
        <v>1975</v>
      </c>
      <c r="D661" s="22">
        <v>2014</v>
      </c>
      <c r="E661" s="23">
        <v>2.3298611111111107E-2</v>
      </c>
      <c r="F661" s="22" t="s">
        <v>195</v>
      </c>
      <c r="G661" s="22">
        <f>COUNTIF($B$2:$B$7002,B661)+COUNTIF('all time 3'!$B$2:$B$32004,B661)</f>
        <v>1</v>
      </c>
      <c r="H661" s="22"/>
      <c r="I661" s="22">
        <f t="shared" si="10"/>
        <v>39</v>
      </c>
    </row>
    <row r="662" spans="1:9" hidden="1" x14ac:dyDescent="0.2">
      <c r="A662" s="22">
        <v>661</v>
      </c>
      <c r="B662" s="60" t="s">
        <v>88</v>
      </c>
      <c r="C662" s="22">
        <v>1994</v>
      </c>
      <c r="D662" s="22">
        <v>2006</v>
      </c>
      <c r="E662" s="23">
        <v>2.3310185185185187E-2</v>
      </c>
      <c r="F662" s="22" t="s">
        <v>181</v>
      </c>
      <c r="G662" s="22">
        <f>COUNTIF($B$2:$B$7002,B662)+COUNTIF('all time 3'!$B$2:$B$32004,B662)</f>
        <v>7</v>
      </c>
      <c r="H662" s="22"/>
      <c r="I662" s="22">
        <f t="shared" si="10"/>
        <v>12</v>
      </c>
    </row>
    <row r="663" spans="1:9" hidden="1" x14ac:dyDescent="0.2">
      <c r="A663" s="22">
        <v>662</v>
      </c>
      <c r="B663" s="59" t="s">
        <v>119</v>
      </c>
      <c r="C663" s="22">
        <v>1998</v>
      </c>
      <c r="D663" s="22">
        <v>2011</v>
      </c>
      <c r="E663" s="23">
        <v>2.3310185185185187E-2</v>
      </c>
      <c r="F663" s="22" t="s">
        <v>181</v>
      </c>
      <c r="G663" s="22">
        <f>COUNTIF($B$2:$B$7002,B663)+COUNTIF('all time 3'!$B$2:$B$32004,B663)</f>
        <v>6</v>
      </c>
      <c r="H663" s="22"/>
      <c r="I663" s="22">
        <f t="shared" si="10"/>
        <v>13</v>
      </c>
    </row>
    <row r="664" spans="1:9" hidden="1" x14ac:dyDescent="0.2">
      <c r="A664" s="22">
        <v>663</v>
      </c>
      <c r="B664" s="60" t="s">
        <v>284</v>
      </c>
      <c r="C664" s="28">
        <v>1976</v>
      </c>
      <c r="D664" s="28">
        <v>1999</v>
      </c>
      <c r="E664" s="29">
        <v>2.3321759259259261E-2</v>
      </c>
      <c r="F664" s="22" t="s">
        <v>195</v>
      </c>
      <c r="G664" s="22">
        <f>COUNTIF($B$2:$B$7002,B664)+COUNTIF('all time 3'!$B$2:$B$32004,B664)</f>
        <v>1</v>
      </c>
      <c r="H664" s="22"/>
      <c r="I664" s="22">
        <f t="shared" si="10"/>
        <v>23</v>
      </c>
    </row>
    <row r="665" spans="1:9" hidden="1" x14ac:dyDescent="0.2">
      <c r="A665" s="22">
        <v>664</v>
      </c>
      <c r="B665" s="59" t="s">
        <v>431</v>
      </c>
      <c r="C665" s="28">
        <v>2003</v>
      </c>
      <c r="D665" s="22">
        <v>2018</v>
      </c>
      <c r="E665" s="29">
        <v>2.3321759259259261E-2</v>
      </c>
      <c r="F665" s="22" t="s">
        <v>195</v>
      </c>
      <c r="G665" s="22">
        <f>COUNTIF($B$2:$B$7002,B665)+COUNTIF('all time 3'!$B$2:$B$32004,B665)</f>
        <v>3</v>
      </c>
      <c r="H665" s="22"/>
      <c r="I665" s="56">
        <f t="shared" si="10"/>
        <v>15</v>
      </c>
    </row>
    <row r="666" spans="1:9" hidden="1" x14ac:dyDescent="0.2">
      <c r="A666" s="22">
        <v>665</v>
      </c>
      <c r="B666" s="59" t="s">
        <v>421</v>
      </c>
      <c r="C666" s="22">
        <v>2002</v>
      </c>
      <c r="D666" s="22">
        <v>2019</v>
      </c>
      <c r="E666" s="24">
        <v>2.3333333333333334E-2</v>
      </c>
      <c r="F666" s="22" t="s">
        <v>181</v>
      </c>
      <c r="G666" s="22">
        <f>COUNTIF($B$2:$B$7002,B666)+COUNTIF('all time 3'!$B$2:$B$32004,B666)</f>
        <v>7</v>
      </c>
      <c r="H666" s="22"/>
      <c r="I666" s="22">
        <f t="shared" si="10"/>
        <v>17</v>
      </c>
    </row>
    <row r="667" spans="1:9" hidden="1" x14ac:dyDescent="0.2">
      <c r="A667" s="22">
        <v>666</v>
      </c>
      <c r="B667" s="59" t="s">
        <v>480</v>
      </c>
      <c r="C667" s="22">
        <v>1979</v>
      </c>
      <c r="D667" s="22">
        <v>2015</v>
      </c>
      <c r="E667" s="23">
        <v>2.3344907407407408E-2</v>
      </c>
      <c r="F667" s="22" t="s">
        <v>195</v>
      </c>
      <c r="G667" s="22">
        <f>COUNTIF($B$2:$B$7002,B667)+COUNTIF('all time 3'!$B$2:$B$32004,B667)</f>
        <v>2</v>
      </c>
      <c r="H667" s="22"/>
      <c r="I667" s="22">
        <f t="shared" si="10"/>
        <v>36</v>
      </c>
    </row>
    <row r="668" spans="1:9" hidden="1" x14ac:dyDescent="0.2">
      <c r="A668" s="22">
        <v>667</v>
      </c>
      <c r="B668" s="59" t="s">
        <v>93</v>
      </c>
      <c r="C668" s="22">
        <v>1988</v>
      </c>
      <c r="D668" s="22">
        <v>2013</v>
      </c>
      <c r="E668" s="23">
        <v>2.3391203703703702E-2</v>
      </c>
      <c r="F668" s="22" t="s">
        <v>195</v>
      </c>
      <c r="G668" s="22">
        <f>COUNTIF($B$2:$B$7002,B668)+COUNTIF('all time 3'!$B$2:$B$32004,B668)</f>
        <v>17</v>
      </c>
      <c r="H668" s="22"/>
      <c r="I668" s="22">
        <f t="shared" si="10"/>
        <v>25</v>
      </c>
    </row>
    <row r="669" spans="1:9" hidden="1" x14ac:dyDescent="0.2">
      <c r="A669" s="22">
        <v>668</v>
      </c>
      <c r="B669" s="59" t="s">
        <v>29</v>
      </c>
      <c r="C669" s="22">
        <v>1999</v>
      </c>
      <c r="D669" s="22">
        <v>2012</v>
      </c>
      <c r="E669" s="23">
        <v>2.342592592592593E-2</v>
      </c>
      <c r="F669" s="22" t="s">
        <v>195</v>
      </c>
      <c r="G669" s="22">
        <f>COUNTIF($B$2:$B$7002,B669)+COUNTIF('all time 3'!$B$2:$B$32004,B669)</f>
        <v>3</v>
      </c>
      <c r="H669" s="22"/>
      <c r="I669" s="22">
        <f t="shared" si="10"/>
        <v>13</v>
      </c>
    </row>
    <row r="670" spans="1:9" hidden="1" x14ac:dyDescent="0.2">
      <c r="A670" s="22">
        <v>669</v>
      </c>
      <c r="B670" s="60" t="s">
        <v>88</v>
      </c>
      <c r="C670" s="22">
        <v>1994</v>
      </c>
      <c r="D670" s="22">
        <v>2009</v>
      </c>
      <c r="E670" s="23">
        <v>2.344907407407407E-2</v>
      </c>
      <c r="F670" s="22" t="s">
        <v>181</v>
      </c>
      <c r="G670" s="22">
        <f>COUNTIF($B$2:$B$7002,B670)+COUNTIF('all time 3'!$B$2:$B$32004,B670)</f>
        <v>7</v>
      </c>
      <c r="H670" s="22"/>
      <c r="I670" s="22">
        <f t="shared" si="10"/>
        <v>15</v>
      </c>
    </row>
    <row r="671" spans="1:9" hidden="1" x14ac:dyDescent="0.2">
      <c r="A671" s="22">
        <v>670</v>
      </c>
      <c r="B671" s="60" t="s">
        <v>283</v>
      </c>
      <c r="C671" s="27">
        <v>1973</v>
      </c>
      <c r="D671" s="22">
        <v>2001</v>
      </c>
      <c r="E671" s="24">
        <v>2.3472222222222217E-2</v>
      </c>
      <c r="F671" s="22" t="s">
        <v>195</v>
      </c>
      <c r="G671" s="22">
        <f>COUNTIF($B$2:$B$7002,B671)+COUNTIF('all time 3'!$B$2:$B$32004,B671)</f>
        <v>4</v>
      </c>
      <c r="H671" s="22"/>
      <c r="I671" s="22">
        <f t="shared" si="10"/>
        <v>28</v>
      </c>
    </row>
    <row r="672" spans="1:9" hidden="1" x14ac:dyDescent="0.2">
      <c r="A672" s="22">
        <v>671</v>
      </c>
      <c r="B672" s="60" t="s">
        <v>285</v>
      </c>
      <c r="C672" s="27">
        <v>1988</v>
      </c>
      <c r="D672" s="22">
        <v>2001</v>
      </c>
      <c r="E672" s="24">
        <v>2.3483796296296298E-2</v>
      </c>
      <c r="F672" s="22" t="s">
        <v>195</v>
      </c>
      <c r="G672" s="22">
        <f>COUNTIF($B$2:$B$7002,B672)+COUNTIF('all time 3'!$B$2:$B$32004,B672)</f>
        <v>1</v>
      </c>
      <c r="H672" s="22"/>
      <c r="I672" s="22">
        <f t="shared" si="10"/>
        <v>13</v>
      </c>
    </row>
    <row r="673" spans="1:9" hidden="1" x14ac:dyDescent="0.2">
      <c r="A673" s="22">
        <v>672</v>
      </c>
      <c r="B673" s="60" t="s">
        <v>264</v>
      </c>
      <c r="C673" s="27">
        <v>1984</v>
      </c>
      <c r="D673" s="22">
        <v>2000</v>
      </c>
      <c r="E673" s="24">
        <v>2.3506944444444445E-2</v>
      </c>
      <c r="F673" s="22" t="s">
        <v>195</v>
      </c>
      <c r="G673" s="22">
        <f>COUNTIF($B$2:$B$7002,B673)+COUNTIF('all time 3'!$B$2:$B$32004,B673)</f>
        <v>7</v>
      </c>
      <c r="H673" s="22"/>
      <c r="I673" s="22">
        <f t="shared" si="10"/>
        <v>16</v>
      </c>
    </row>
    <row r="674" spans="1:9" hidden="1" x14ac:dyDescent="0.2">
      <c r="A674" s="22">
        <v>673</v>
      </c>
      <c r="B674" s="60" t="s">
        <v>245</v>
      </c>
      <c r="C674" s="22">
        <v>1980</v>
      </c>
      <c r="D674" s="22">
        <v>2005</v>
      </c>
      <c r="E674" s="23">
        <v>2.3541666666666666E-2</v>
      </c>
      <c r="F674" s="22" t="s">
        <v>195</v>
      </c>
      <c r="G674" s="22">
        <f>COUNTIF($B$2:$B$7002,B674)+COUNTIF('all time 3'!$B$2:$B$32004,B674)</f>
        <v>13</v>
      </c>
      <c r="H674" s="22"/>
      <c r="I674" s="22">
        <f t="shared" si="10"/>
        <v>25</v>
      </c>
    </row>
    <row r="675" spans="1:9" hidden="1" x14ac:dyDescent="0.2">
      <c r="A675" s="22">
        <v>674</v>
      </c>
      <c r="B675" s="59" t="s">
        <v>516</v>
      </c>
      <c r="C675" s="22">
        <v>2003</v>
      </c>
      <c r="D675" s="22">
        <v>2018</v>
      </c>
      <c r="E675" s="23">
        <v>2.3541666666666666E-2</v>
      </c>
      <c r="F675" s="22" t="s">
        <v>195</v>
      </c>
      <c r="G675" s="22">
        <f>COUNTIF($B$2:$B$7002,B675)+COUNTIF('all time 3'!$B$2:$B$32004,B675)</f>
        <v>4</v>
      </c>
      <c r="H675" s="22"/>
      <c r="I675" s="56">
        <f t="shared" si="10"/>
        <v>15</v>
      </c>
    </row>
    <row r="676" spans="1:9" hidden="1" x14ac:dyDescent="0.2">
      <c r="A676" s="22">
        <v>675</v>
      </c>
      <c r="B676" s="60" t="s">
        <v>259</v>
      </c>
      <c r="C676" s="28">
        <v>1986</v>
      </c>
      <c r="D676" s="28">
        <v>1999</v>
      </c>
      <c r="E676" s="29">
        <v>2.3553240740740739E-2</v>
      </c>
      <c r="F676" s="22" t="s">
        <v>195</v>
      </c>
      <c r="G676" s="22">
        <f>COUNTIF($B$2:$B$7002,B676)+COUNTIF('all time 3'!$B$2:$B$32004,B676)</f>
        <v>6</v>
      </c>
      <c r="H676" s="22"/>
      <c r="I676" s="22">
        <f t="shared" si="10"/>
        <v>13</v>
      </c>
    </row>
    <row r="677" spans="1:9" hidden="1" x14ac:dyDescent="0.2">
      <c r="A677" s="22">
        <v>676</v>
      </c>
      <c r="B677" s="59" t="s">
        <v>79</v>
      </c>
      <c r="C677" s="22">
        <v>1963</v>
      </c>
      <c r="D677" s="22">
        <v>2013</v>
      </c>
      <c r="E677" s="23">
        <v>2.3576388888888893E-2</v>
      </c>
      <c r="F677" s="22" t="s">
        <v>181</v>
      </c>
      <c r="G677" s="22">
        <f>COUNTIF($B$2:$B$7002,B677)+COUNTIF('all time 3'!$B$2:$B$32004,B677)</f>
        <v>12</v>
      </c>
      <c r="H677" s="22"/>
      <c r="I677" s="22">
        <f t="shared" si="10"/>
        <v>50</v>
      </c>
    </row>
    <row r="678" spans="1:9" hidden="1" x14ac:dyDescent="0.2">
      <c r="A678" s="22">
        <v>677</v>
      </c>
      <c r="B678" s="59" t="s">
        <v>283</v>
      </c>
      <c r="C678" s="22">
        <v>1973</v>
      </c>
      <c r="D678" s="22">
        <v>2011</v>
      </c>
      <c r="E678" s="23">
        <v>2.359953703703704E-2</v>
      </c>
      <c r="F678" s="22" t="s">
        <v>195</v>
      </c>
      <c r="G678" s="22">
        <f>COUNTIF($B$2:$B$7002,B678)+COUNTIF('all time 3'!$B$2:$B$32004,B678)</f>
        <v>4</v>
      </c>
      <c r="H678" s="22"/>
      <c r="I678" s="22">
        <f t="shared" si="10"/>
        <v>38</v>
      </c>
    </row>
    <row r="679" spans="1:9" hidden="1" x14ac:dyDescent="0.2">
      <c r="A679" s="22">
        <v>678</v>
      </c>
      <c r="B679" s="59" t="s">
        <v>93</v>
      </c>
      <c r="C679" s="22">
        <v>1988</v>
      </c>
      <c r="D679" s="22">
        <v>2010</v>
      </c>
      <c r="E679" s="23">
        <v>2.361111111111111E-2</v>
      </c>
      <c r="F679" s="22" t="s">
        <v>195</v>
      </c>
      <c r="G679" s="22">
        <f>COUNTIF($B$2:$B$7002,B679)+COUNTIF('all time 3'!$B$2:$B$32004,B679)</f>
        <v>17</v>
      </c>
      <c r="H679" s="22"/>
      <c r="I679" s="22">
        <f t="shared" si="10"/>
        <v>22</v>
      </c>
    </row>
    <row r="680" spans="1:9" hidden="1" x14ac:dyDescent="0.2">
      <c r="A680" s="22">
        <v>679</v>
      </c>
      <c r="B680" s="59" t="s">
        <v>150</v>
      </c>
      <c r="C680" s="22">
        <v>1998</v>
      </c>
      <c r="D680" s="22">
        <v>2017</v>
      </c>
      <c r="E680" s="23">
        <v>2.3622685185185188E-2</v>
      </c>
      <c r="F680" s="22" t="s">
        <v>195</v>
      </c>
      <c r="G680" s="22">
        <f>COUNTIF($B$2:$B$7002,B680)+COUNTIF('all time 3'!$B$2:$B$32004,B680)</f>
        <v>6</v>
      </c>
      <c r="H680" s="22"/>
      <c r="I680" s="22">
        <f t="shared" si="10"/>
        <v>19</v>
      </c>
    </row>
    <row r="681" spans="1:9" hidden="1" x14ac:dyDescent="0.2">
      <c r="A681" s="22">
        <v>680</v>
      </c>
      <c r="B681" s="60" t="s">
        <v>259</v>
      </c>
      <c r="C681" s="27">
        <v>1986</v>
      </c>
      <c r="D681" s="22">
        <v>2001</v>
      </c>
      <c r="E681" s="24">
        <v>2.3645833333333335E-2</v>
      </c>
      <c r="F681" s="22" t="s">
        <v>195</v>
      </c>
      <c r="G681" s="22">
        <f>COUNTIF($B$2:$B$7002,B681)+COUNTIF('all time 3'!$B$2:$B$32004,B681)</f>
        <v>6</v>
      </c>
      <c r="H681" s="22"/>
      <c r="I681" s="22">
        <f t="shared" si="10"/>
        <v>15</v>
      </c>
    </row>
    <row r="682" spans="1:9" hidden="1" x14ac:dyDescent="0.2">
      <c r="A682" s="22">
        <v>681</v>
      </c>
      <c r="B682" s="60" t="s">
        <v>267</v>
      </c>
      <c r="C682" s="22">
        <v>1983</v>
      </c>
      <c r="D682" s="22">
        <v>2006</v>
      </c>
      <c r="E682" s="23">
        <v>2.3657407407407408E-2</v>
      </c>
      <c r="F682" s="22" t="s">
        <v>195</v>
      </c>
      <c r="G682" s="22">
        <f>COUNTIF($B$2:$B$7002,B682)+COUNTIF('all time 3'!$B$2:$B$32004,B682)</f>
        <v>2</v>
      </c>
      <c r="H682" s="22"/>
      <c r="I682" s="22">
        <f t="shared" si="10"/>
        <v>23</v>
      </c>
    </row>
    <row r="683" spans="1:9" hidden="1" x14ac:dyDescent="0.2">
      <c r="A683" s="22">
        <v>682</v>
      </c>
      <c r="B683" s="60" t="s">
        <v>120</v>
      </c>
      <c r="C683" s="22">
        <v>1995</v>
      </c>
      <c r="D683" s="22">
        <v>2007</v>
      </c>
      <c r="E683" s="23">
        <v>2.3680555555555555E-2</v>
      </c>
      <c r="F683" s="22" t="s">
        <v>195</v>
      </c>
      <c r="G683" s="22">
        <f>COUNTIF($B$2:$B$7002,B683)+COUNTIF('all time 3'!$B$2:$B$32004,B683)</f>
        <v>6</v>
      </c>
      <c r="H683" s="22"/>
      <c r="I683" s="22">
        <f t="shared" si="10"/>
        <v>12</v>
      </c>
    </row>
    <row r="684" spans="1:9" hidden="1" x14ac:dyDescent="0.2">
      <c r="A684" s="22">
        <v>683</v>
      </c>
      <c r="B684" s="60" t="s">
        <v>286</v>
      </c>
      <c r="C684" s="22">
        <v>1990</v>
      </c>
      <c r="D684" s="22">
        <v>2003</v>
      </c>
      <c r="E684" s="24">
        <v>2.3680555555555555E-2</v>
      </c>
      <c r="F684" s="22" t="s">
        <v>181</v>
      </c>
      <c r="G684" s="22">
        <f>COUNTIF($B$2:$B$7002,B684)+COUNTIF('all time 3'!$B$2:$B$32004,B684)</f>
        <v>1</v>
      </c>
      <c r="H684" s="22"/>
      <c r="I684" s="22">
        <f t="shared" si="10"/>
        <v>13</v>
      </c>
    </row>
    <row r="685" spans="1:9" hidden="1" x14ac:dyDescent="0.2">
      <c r="A685" s="22">
        <v>684</v>
      </c>
      <c r="B685" s="60" t="s">
        <v>260</v>
      </c>
      <c r="C685" s="22">
        <v>1951</v>
      </c>
      <c r="D685" s="22">
        <v>2002</v>
      </c>
      <c r="E685" s="24">
        <v>2.3703703703703703E-2</v>
      </c>
      <c r="F685" s="22" t="s">
        <v>181</v>
      </c>
      <c r="G685" s="22">
        <f>COUNTIF($B$2:$B$7002,B685)+COUNTIF('all time 3'!$B$2:$B$32004,B685)</f>
        <v>5</v>
      </c>
      <c r="H685" s="22"/>
      <c r="I685" s="22">
        <f t="shared" si="10"/>
        <v>51</v>
      </c>
    </row>
    <row r="686" spans="1:9" hidden="1" x14ac:dyDescent="0.2">
      <c r="A686" s="22">
        <v>685</v>
      </c>
      <c r="B686" s="59" t="s">
        <v>310</v>
      </c>
      <c r="C686" s="22">
        <v>1996</v>
      </c>
      <c r="D686" s="22">
        <v>2010</v>
      </c>
      <c r="E686" s="23">
        <v>2.3703703703703703E-2</v>
      </c>
      <c r="F686" s="22" t="s">
        <v>181</v>
      </c>
      <c r="G686" s="22">
        <f>COUNTIF($B$2:$B$7002,B686)+COUNTIF('all time 3'!$B$2:$B$32004,B686)</f>
        <v>2</v>
      </c>
      <c r="H686" s="22"/>
      <c r="I686" s="22">
        <f t="shared" si="10"/>
        <v>14</v>
      </c>
    </row>
    <row r="687" spans="1:9" hidden="1" x14ac:dyDescent="0.2">
      <c r="A687" s="22">
        <v>686</v>
      </c>
      <c r="B687" s="60" t="s">
        <v>287</v>
      </c>
      <c r="C687" s="22">
        <v>1970</v>
      </c>
      <c r="D687" s="22">
        <v>2008</v>
      </c>
      <c r="E687" s="23">
        <v>2.3807870370370368E-2</v>
      </c>
      <c r="F687" s="22" t="s">
        <v>195</v>
      </c>
      <c r="G687" s="22">
        <f>COUNTIF($B$2:$B$7002,B687)+COUNTIF('all time 3'!$B$2:$B$32004,B687)</f>
        <v>1</v>
      </c>
      <c r="H687" s="22"/>
      <c r="I687" s="22">
        <f t="shared" si="10"/>
        <v>38</v>
      </c>
    </row>
    <row r="688" spans="1:9" hidden="1" x14ac:dyDescent="0.2">
      <c r="A688" s="22">
        <v>687</v>
      </c>
      <c r="B688" s="60" t="s">
        <v>95</v>
      </c>
      <c r="C688" s="22">
        <v>1964</v>
      </c>
      <c r="D688" s="22">
        <v>2008</v>
      </c>
      <c r="E688" s="23">
        <v>2.3842592592592596E-2</v>
      </c>
      <c r="F688" s="22" t="s">
        <v>181</v>
      </c>
      <c r="G688" s="22">
        <f>COUNTIF($B$2:$B$7002,B688)+COUNTIF('all time 3'!$B$2:$B$32004,B688)</f>
        <v>7</v>
      </c>
      <c r="H688" s="22"/>
      <c r="I688" s="22">
        <f t="shared" si="10"/>
        <v>44</v>
      </c>
    </row>
    <row r="689" spans="1:9" hidden="1" x14ac:dyDescent="0.2">
      <c r="A689" s="22">
        <v>688</v>
      </c>
      <c r="B689" s="60" t="s">
        <v>288</v>
      </c>
      <c r="C689" s="27">
        <v>1984</v>
      </c>
      <c r="D689" s="22">
        <v>2000</v>
      </c>
      <c r="E689" s="24">
        <v>2.3854166666666666E-2</v>
      </c>
      <c r="F689" s="22" t="s">
        <v>195</v>
      </c>
      <c r="G689" s="22">
        <f>COUNTIF($B$2:$B$7002,B689)+COUNTIF('all time 3'!$B$2:$B$32004,B689)</f>
        <v>1</v>
      </c>
      <c r="H689" s="22"/>
      <c r="I689" s="22">
        <f t="shared" si="10"/>
        <v>16</v>
      </c>
    </row>
    <row r="690" spans="1:9" hidden="1" x14ac:dyDescent="0.2">
      <c r="A690" s="22">
        <v>689</v>
      </c>
      <c r="B690" s="59" t="s">
        <v>29</v>
      </c>
      <c r="C690" s="22">
        <v>1999</v>
      </c>
      <c r="D690" s="22">
        <v>2011</v>
      </c>
      <c r="E690" s="23">
        <v>2.3877314814814813E-2</v>
      </c>
      <c r="F690" s="22" t="s">
        <v>195</v>
      </c>
      <c r="G690" s="22">
        <f>COUNTIF($B$2:$B$7002,B690)+COUNTIF('all time 3'!$B$2:$B$32004,B690)</f>
        <v>3</v>
      </c>
      <c r="H690" s="22"/>
      <c r="I690" s="22">
        <f t="shared" si="10"/>
        <v>12</v>
      </c>
    </row>
    <row r="691" spans="1:9" hidden="1" x14ac:dyDescent="0.2">
      <c r="A691" s="22">
        <v>690</v>
      </c>
      <c r="B691" s="60" t="s">
        <v>260</v>
      </c>
      <c r="C691" s="27">
        <v>1951</v>
      </c>
      <c r="D691" s="22">
        <v>2001</v>
      </c>
      <c r="E691" s="24">
        <v>2.388888888888889E-2</v>
      </c>
      <c r="F691" s="22" t="s">
        <v>181</v>
      </c>
      <c r="G691" s="22">
        <f>COUNTIF($B$2:$B$7002,B691)+COUNTIF('all time 3'!$B$2:$B$32004,B691)</f>
        <v>5</v>
      </c>
      <c r="H691" s="22"/>
      <c r="I691" s="22">
        <f t="shared" si="10"/>
        <v>50</v>
      </c>
    </row>
    <row r="692" spans="1:9" hidden="1" x14ac:dyDescent="0.2">
      <c r="A692" s="22">
        <v>691</v>
      </c>
      <c r="B692" s="59" t="s">
        <v>351</v>
      </c>
      <c r="C692" s="22">
        <v>1999</v>
      </c>
      <c r="D692" s="22">
        <v>2011</v>
      </c>
      <c r="E692" s="23">
        <v>2.3912037037037034E-2</v>
      </c>
      <c r="F692" s="22" t="s">
        <v>181</v>
      </c>
      <c r="G692" s="22">
        <f>COUNTIF($B$2:$B$7002,B692)+COUNTIF('all time 3'!$B$2:$B$32004,B692)</f>
        <v>2</v>
      </c>
      <c r="H692" s="22"/>
      <c r="I692" s="22">
        <f t="shared" si="10"/>
        <v>12</v>
      </c>
    </row>
    <row r="693" spans="1:9" hidden="1" x14ac:dyDescent="0.2">
      <c r="A693" s="22">
        <v>692</v>
      </c>
      <c r="B693" s="60" t="s">
        <v>259</v>
      </c>
      <c r="C693" s="22">
        <v>1986</v>
      </c>
      <c r="D693" s="22">
        <v>2003</v>
      </c>
      <c r="E693" s="24">
        <v>2.3923611111111114E-2</v>
      </c>
      <c r="F693" s="22" t="s">
        <v>195</v>
      </c>
      <c r="G693" s="22">
        <f>COUNTIF($B$2:$B$7002,B693)+COUNTIF('all time 3'!$B$2:$B$32004,B693)</f>
        <v>6</v>
      </c>
      <c r="H693" s="22"/>
      <c r="I693" s="22">
        <f t="shared" si="10"/>
        <v>17</v>
      </c>
    </row>
    <row r="694" spans="1:9" hidden="1" x14ac:dyDescent="0.2">
      <c r="A694" s="22">
        <v>693</v>
      </c>
      <c r="B694" s="60" t="s">
        <v>282</v>
      </c>
      <c r="C694" s="27">
        <v>1974</v>
      </c>
      <c r="D694" s="22">
        <v>2000</v>
      </c>
      <c r="E694" s="24">
        <v>2.3969907407407409E-2</v>
      </c>
      <c r="F694" s="22" t="s">
        <v>181</v>
      </c>
      <c r="G694" s="22">
        <f>COUNTIF($B$2:$B$7002,B694)+COUNTIF('all time 3'!$B$2:$B$32004,B694)</f>
        <v>2</v>
      </c>
      <c r="H694" s="22"/>
      <c r="I694" s="22">
        <f t="shared" si="10"/>
        <v>26</v>
      </c>
    </row>
    <row r="695" spans="1:9" hidden="1" x14ac:dyDescent="0.2">
      <c r="A695" s="22">
        <v>694</v>
      </c>
      <c r="B695" s="59" t="s">
        <v>245</v>
      </c>
      <c r="C695" s="22">
        <v>1980</v>
      </c>
      <c r="D695" s="22">
        <v>2015</v>
      </c>
      <c r="E695" s="23">
        <v>2.3993055555555556E-2</v>
      </c>
      <c r="F695" s="22" t="s">
        <v>195</v>
      </c>
      <c r="G695" s="22">
        <f>COUNTIF($B$2:$B$7002,B695)+COUNTIF('all time 3'!$B$2:$B$32004,B695)</f>
        <v>13</v>
      </c>
      <c r="H695" s="22"/>
      <c r="I695" s="22">
        <f t="shared" si="10"/>
        <v>35</v>
      </c>
    </row>
    <row r="696" spans="1:9" hidden="1" x14ac:dyDescent="0.2">
      <c r="A696" s="22">
        <v>695</v>
      </c>
      <c r="B696" s="60" t="s">
        <v>120</v>
      </c>
      <c r="C696" s="22">
        <v>1995</v>
      </c>
      <c r="D696" s="22">
        <v>2008</v>
      </c>
      <c r="E696" s="23">
        <v>2.4004629629629629E-2</v>
      </c>
      <c r="F696" s="22" t="s">
        <v>195</v>
      </c>
      <c r="G696" s="22">
        <f>COUNTIF($B$2:$B$7002,B696)+COUNTIF('all time 3'!$B$2:$B$32004,B696)</f>
        <v>6</v>
      </c>
      <c r="H696" s="22"/>
      <c r="I696" s="22">
        <f t="shared" si="10"/>
        <v>13</v>
      </c>
    </row>
    <row r="697" spans="1:9" x14ac:dyDescent="0.2">
      <c r="A697" s="22">
        <v>696</v>
      </c>
      <c r="B697" s="59" t="s">
        <v>242</v>
      </c>
      <c r="C697" s="22">
        <v>1959</v>
      </c>
      <c r="D697" s="22">
        <v>2019</v>
      </c>
      <c r="E697" s="24">
        <v>2.4016203703703706E-2</v>
      </c>
      <c r="F697" s="22" t="s">
        <v>181</v>
      </c>
      <c r="G697" s="22">
        <f>COUNTIF($B$2:$B$7002,B697)+COUNTIF('all time 3'!$B$2:$B$32004,B697)</f>
        <v>11</v>
      </c>
      <c r="H697" s="22"/>
      <c r="I697" s="22">
        <f t="shared" si="10"/>
        <v>60</v>
      </c>
    </row>
    <row r="698" spans="1:9" hidden="1" x14ac:dyDescent="0.2">
      <c r="A698" s="22">
        <v>697</v>
      </c>
      <c r="B698" s="60" t="s">
        <v>93</v>
      </c>
      <c r="C698" s="27">
        <v>1988</v>
      </c>
      <c r="D698" s="22">
        <v>2001</v>
      </c>
      <c r="E698" s="24">
        <v>2.4027777777777776E-2</v>
      </c>
      <c r="F698" s="22" t="s">
        <v>195</v>
      </c>
      <c r="G698" s="22">
        <f>COUNTIF($B$2:$B$7002,B698)+COUNTIF('all time 3'!$B$2:$B$32004,B698)</f>
        <v>17</v>
      </c>
      <c r="H698" s="22"/>
      <c r="I698" s="22">
        <f t="shared" si="10"/>
        <v>13</v>
      </c>
    </row>
    <row r="699" spans="1:9" hidden="1" x14ac:dyDescent="0.2">
      <c r="A699" s="22">
        <v>698</v>
      </c>
      <c r="B699" s="60" t="s">
        <v>249</v>
      </c>
      <c r="C699" s="28">
        <v>1986</v>
      </c>
      <c r="D699" s="28">
        <v>1999</v>
      </c>
      <c r="E699" s="29">
        <v>2.4050925925925924E-2</v>
      </c>
      <c r="F699" s="22" t="s">
        <v>195</v>
      </c>
      <c r="G699" s="22">
        <f>COUNTIF($B$2:$B$7002,B699)+COUNTIF('all time 3'!$B$2:$B$32004,B699)</f>
        <v>2</v>
      </c>
      <c r="H699" s="22"/>
      <c r="I699" s="22">
        <f t="shared" si="10"/>
        <v>13</v>
      </c>
    </row>
    <row r="700" spans="1:9" hidden="1" x14ac:dyDescent="0.2">
      <c r="A700" s="22">
        <v>699</v>
      </c>
      <c r="B700" s="60" t="s">
        <v>78</v>
      </c>
      <c r="C700" s="22">
        <v>1995</v>
      </c>
      <c r="D700" s="22">
        <v>2008</v>
      </c>
      <c r="E700" s="23">
        <v>2.4062500000000001E-2</v>
      </c>
      <c r="F700" s="22" t="s">
        <v>181</v>
      </c>
      <c r="G700" s="22">
        <f>COUNTIF($B$2:$B$7002,B700)+COUNTIF('all time 3'!$B$2:$B$32004,B700)</f>
        <v>4</v>
      </c>
      <c r="H700" s="22"/>
      <c r="I700" s="22">
        <f t="shared" si="10"/>
        <v>13</v>
      </c>
    </row>
    <row r="701" spans="1:9" hidden="1" x14ac:dyDescent="0.2">
      <c r="A701" s="22">
        <v>700</v>
      </c>
      <c r="B701" s="60" t="s">
        <v>82</v>
      </c>
      <c r="C701" s="22">
        <v>1993</v>
      </c>
      <c r="D701" s="22">
        <v>2005</v>
      </c>
      <c r="E701" s="23">
        <v>2.4074074074074071E-2</v>
      </c>
      <c r="F701" s="22" t="s">
        <v>195</v>
      </c>
      <c r="G701" s="22">
        <f>COUNTIF($B$2:$B$7002,B701)+COUNTIF('all time 3'!$B$2:$B$32004,B701)</f>
        <v>6</v>
      </c>
      <c r="H701" s="22"/>
      <c r="I701" s="22">
        <f t="shared" si="10"/>
        <v>12</v>
      </c>
    </row>
    <row r="702" spans="1:9" hidden="1" x14ac:dyDescent="0.2">
      <c r="A702" s="22">
        <v>701</v>
      </c>
      <c r="B702" s="59" t="s">
        <v>538</v>
      </c>
      <c r="C702" s="22">
        <v>1979</v>
      </c>
      <c r="D702" s="22">
        <v>2012</v>
      </c>
      <c r="E702" s="23">
        <v>2.4097222222222225E-2</v>
      </c>
      <c r="F702" s="22" t="s">
        <v>195</v>
      </c>
      <c r="G702" s="22">
        <f>COUNTIF($B$2:$B$7002,B702)+COUNTIF('all time 3'!$B$2:$B$32004,B702)</f>
        <v>13</v>
      </c>
      <c r="H702" s="22"/>
      <c r="I702" s="22">
        <f t="shared" si="10"/>
        <v>33</v>
      </c>
    </row>
    <row r="703" spans="1:9" hidden="1" x14ac:dyDescent="0.2">
      <c r="A703" s="22">
        <v>702</v>
      </c>
      <c r="B703" s="59" t="s">
        <v>421</v>
      </c>
      <c r="C703" s="22">
        <v>2002</v>
      </c>
      <c r="D703" s="22">
        <v>2018</v>
      </c>
      <c r="E703" s="23">
        <v>2.4097222222222225E-2</v>
      </c>
      <c r="F703" s="22" t="s">
        <v>181</v>
      </c>
      <c r="G703" s="22">
        <f>COUNTIF($B$2:$B$7002,B703)+COUNTIF('all time 3'!$B$2:$B$32004,B703)</f>
        <v>7</v>
      </c>
      <c r="H703" s="22"/>
      <c r="I703" s="56">
        <f t="shared" si="10"/>
        <v>16</v>
      </c>
    </row>
    <row r="704" spans="1:9" hidden="1" x14ac:dyDescent="0.2">
      <c r="A704" s="22">
        <v>703</v>
      </c>
      <c r="B704" s="60" t="s">
        <v>289</v>
      </c>
      <c r="C704" s="22">
        <v>1969</v>
      </c>
      <c r="D704" s="22">
        <v>2007</v>
      </c>
      <c r="E704" s="23">
        <v>2.4108796296296298E-2</v>
      </c>
      <c r="F704" s="22" t="s">
        <v>181</v>
      </c>
      <c r="G704" s="22">
        <f>COUNTIF($B$2:$B$7002,B704)+COUNTIF('all time 3'!$B$2:$B$32004,B704)</f>
        <v>1</v>
      </c>
      <c r="H704" s="22"/>
      <c r="I704" s="22">
        <f t="shared" si="10"/>
        <v>38</v>
      </c>
    </row>
    <row r="705" spans="1:9" hidden="1" x14ac:dyDescent="0.2">
      <c r="A705" s="22">
        <v>704</v>
      </c>
      <c r="B705" s="60" t="s">
        <v>209</v>
      </c>
      <c r="C705" s="28">
        <v>1985</v>
      </c>
      <c r="D705" s="28">
        <v>1999</v>
      </c>
      <c r="E705" s="29">
        <v>2.4120370370370372E-2</v>
      </c>
      <c r="F705" s="22" t="s">
        <v>181</v>
      </c>
      <c r="G705" s="22">
        <f>COUNTIF($B$2:$B$7002,B705)+COUNTIF('all time 3'!$B$2:$B$32004,B705)</f>
        <v>6</v>
      </c>
      <c r="H705" s="22"/>
      <c r="I705" s="22">
        <f t="shared" si="10"/>
        <v>14</v>
      </c>
    </row>
    <row r="706" spans="1:9" hidden="1" x14ac:dyDescent="0.2">
      <c r="A706" s="22">
        <v>705</v>
      </c>
      <c r="B706" s="59" t="s">
        <v>22</v>
      </c>
      <c r="C706" s="22">
        <v>2000</v>
      </c>
      <c r="D706" s="22">
        <v>2014</v>
      </c>
      <c r="E706" s="23">
        <v>2.4120370370370372E-2</v>
      </c>
      <c r="F706" s="22" t="s">
        <v>195</v>
      </c>
      <c r="G706" s="22">
        <f>COUNTIF($B$2:$B$7002,B706)+COUNTIF('all time 3'!$B$2:$B$32004,B706)</f>
        <v>6</v>
      </c>
      <c r="H706" s="22"/>
      <c r="I706" s="22">
        <f t="shared" ref="I706:I769" si="11">D706-C706</f>
        <v>14</v>
      </c>
    </row>
    <row r="707" spans="1:9" hidden="1" x14ac:dyDescent="0.2">
      <c r="A707" s="22">
        <v>706</v>
      </c>
      <c r="B707" s="60" t="s">
        <v>89</v>
      </c>
      <c r="C707" s="22">
        <v>1996</v>
      </c>
      <c r="D707" s="22">
        <v>2009</v>
      </c>
      <c r="E707" s="23">
        <v>2.4120370370370372E-2</v>
      </c>
      <c r="F707" s="22" t="s">
        <v>195</v>
      </c>
      <c r="G707" s="22">
        <f>COUNTIF($B$2:$B$7002,B707)+COUNTIF('all time 3'!$B$2:$B$32004,B707)</f>
        <v>3</v>
      </c>
      <c r="H707" s="22"/>
      <c r="I707" s="22">
        <f t="shared" si="11"/>
        <v>13</v>
      </c>
    </row>
    <row r="708" spans="1:9" hidden="1" x14ac:dyDescent="0.2">
      <c r="A708" s="22">
        <v>707</v>
      </c>
      <c r="B708" s="60" t="s">
        <v>290</v>
      </c>
      <c r="C708" s="22">
        <v>1992</v>
      </c>
      <c r="D708" s="22">
        <v>2004</v>
      </c>
      <c r="E708" s="24">
        <v>2.4166666666666666E-2</v>
      </c>
      <c r="F708" s="22" t="s">
        <v>181</v>
      </c>
      <c r="G708" s="22">
        <f>COUNTIF($B$2:$B$7002,B708)+COUNTIF('all time 3'!$B$2:$B$32004,B708)</f>
        <v>1</v>
      </c>
      <c r="H708" s="22"/>
      <c r="I708" s="22">
        <f t="shared" si="11"/>
        <v>12</v>
      </c>
    </row>
    <row r="709" spans="1:9" hidden="1" x14ac:dyDescent="0.2">
      <c r="A709" s="22">
        <v>708</v>
      </c>
      <c r="B709" s="60" t="s">
        <v>93</v>
      </c>
      <c r="C709" s="22">
        <v>1988</v>
      </c>
      <c r="D709" s="22">
        <v>2002</v>
      </c>
      <c r="E709" s="24">
        <v>2.4201388888888887E-2</v>
      </c>
      <c r="F709" s="22" t="s">
        <v>195</v>
      </c>
      <c r="G709" s="22">
        <f>COUNTIF($B$2:$B$7002,B709)+COUNTIF('all time 3'!$B$2:$B$32004,B709)</f>
        <v>17</v>
      </c>
      <c r="H709" s="22"/>
      <c r="I709" s="22">
        <f t="shared" si="11"/>
        <v>14</v>
      </c>
    </row>
    <row r="710" spans="1:9" hidden="1" x14ac:dyDescent="0.2">
      <c r="A710" s="22">
        <v>709</v>
      </c>
      <c r="B710" s="59" t="s">
        <v>119</v>
      </c>
      <c r="C710" s="22">
        <v>1998</v>
      </c>
      <c r="D710" s="22">
        <v>2010</v>
      </c>
      <c r="E710" s="23">
        <v>2.4247685185185181E-2</v>
      </c>
      <c r="F710" s="22" t="s">
        <v>181</v>
      </c>
      <c r="G710" s="22">
        <f>COUNTIF($B$2:$B$7002,B710)+COUNTIF('all time 3'!$B$2:$B$32004,B710)</f>
        <v>6</v>
      </c>
      <c r="H710" s="22"/>
      <c r="I710" s="22">
        <f t="shared" si="11"/>
        <v>12</v>
      </c>
    </row>
    <row r="711" spans="1:9" hidden="1" x14ac:dyDescent="0.2">
      <c r="A711" s="22">
        <v>710</v>
      </c>
      <c r="B711" s="59" t="s">
        <v>556</v>
      </c>
      <c r="C711" s="28">
        <v>1973</v>
      </c>
      <c r="D711" s="22">
        <v>2018</v>
      </c>
      <c r="E711" s="24">
        <v>2.4293981481481482E-2</v>
      </c>
      <c r="F711" s="22" t="s">
        <v>181</v>
      </c>
      <c r="G711" s="22">
        <f>COUNTIF($B$2:$B$7002,B711)+COUNTIF('all time 3'!$B$2:$B$32004,B711)</f>
        <v>1</v>
      </c>
      <c r="H711" s="22"/>
      <c r="I711" s="56">
        <f t="shared" si="11"/>
        <v>45</v>
      </c>
    </row>
    <row r="712" spans="1:9" hidden="1" x14ac:dyDescent="0.2">
      <c r="A712" s="22">
        <v>711</v>
      </c>
      <c r="B712" s="59" t="s">
        <v>333</v>
      </c>
      <c r="C712" s="22">
        <v>1997</v>
      </c>
      <c r="D712" s="22">
        <v>2010</v>
      </c>
      <c r="E712" s="23">
        <v>2.4351851851851857E-2</v>
      </c>
      <c r="F712" s="22" t="s">
        <v>195</v>
      </c>
      <c r="G712" s="22">
        <f>COUNTIF($B$2:$B$7002,B712)+COUNTIF('all time 3'!$B$2:$B$32004,B712)</f>
        <v>2</v>
      </c>
      <c r="H712" s="22"/>
      <c r="I712" s="22">
        <f t="shared" si="11"/>
        <v>13</v>
      </c>
    </row>
    <row r="713" spans="1:9" hidden="1" x14ac:dyDescent="0.2">
      <c r="A713" s="22">
        <v>712</v>
      </c>
      <c r="B713" s="59" t="s">
        <v>538</v>
      </c>
      <c r="C713" s="28">
        <v>1979</v>
      </c>
      <c r="D713" s="28">
        <v>1999</v>
      </c>
      <c r="E713" s="29">
        <v>2.4375000000000001E-2</v>
      </c>
      <c r="F713" s="22" t="s">
        <v>195</v>
      </c>
      <c r="G713" s="22">
        <f>COUNTIF($B$2:$B$7002,B713)+COUNTIF('all time 3'!$B$2:$B$32004,B713)</f>
        <v>13</v>
      </c>
      <c r="H713" s="22"/>
      <c r="I713" s="22">
        <f t="shared" si="11"/>
        <v>20</v>
      </c>
    </row>
    <row r="714" spans="1:9" hidden="1" x14ac:dyDescent="0.2">
      <c r="A714" s="22">
        <v>713</v>
      </c>
      <c r="B714" s="59" t="s">
        <v>405</v>
      </c>
      <c r="C714" s="22">
        <v>2004</v>
      </c>
      <c r="D714" s="22">
        <v>2015</v>
      </c>
      <c r="E714" s="24">
        <v>2.4375000000000004E-2</v>
      </c>
      <c r="F714" s="22" t="s">
        <v>181</v>
      </c>
      <c r="G714" s="22">
        <f>COUNTIF($B$2:$B$7002,B714)+COUNTIF('all time 3'!$B$2:$B$32004,B714)</f>
        <v>5</v>
      </c>
      <c r="H714" s="22"/>
      <c r="I714" s="22">
        <f t="shared" si="11"/>
        <v>11</v>
      </c>
    </row>
    <row r="715" spans="1:9" hidden="1" x14ac:dyDescent="0.2">
      <c r="A715" s="22">
        <v>714</v>
      </c>
      <c r="B715" s="60" t="s">
        <v>291</v>
      </c>
      <c r="C715" s="28">
        <v>1962</v>
      </c>
      <c r="D715" s="28">
        <v>1999</v>
      </c>
      <c r="E715" s="29">
        <v>2.4398148148148145E-2</v>
      </c>
      <c r="F715" s="22" t="s">
        <v>181</v>
      </c>
      <c r="G715" s="22">
        <f>COUNTIF($B$2:$B$7002,B715)+COUNTIF('all time 3'!$B$2:$B$32004,B715)</f>
        <v>2</v>
      </c>
      <c r="H715" s="22"/>
      <c r="I715" s="22">
        <f t="shared" si="11"/>
        <v>37</v>
      </c>
    </row>
    <row r="716" spans="1:9" x14ac:dyDescent="0.2">
      <c r="A716" s="22">
        <v>715</v>
      </c>
      <c r="B716" s="60" t="s">
        <v>242</v>
      </c>
      <c r="C716" s="27">
        <v>1959</v>
      </c>
      <c r="D716" s="22">
        <v>2000</v>
      </c>
      <c r="E716" s="24">
        <v>2.4421296296296292E-2</v>
      </c>
      <c r="F716" s="22" t="s">
        <v>181</v>
      </c>
      <c r="G716" s="22">
        <f>COUNTIF($B$2:$B$7002,B716)+COUNTIF('all time 3'!$B$2:$B$32004,B716)</f>
        <v>11</v>
      </c>
      <c r="H716" s="22"/>
      <c r="I716" s="22">
        <f t="shared" si="11"/>
        <v>41</v>
      </c>
    </row>
    <row r="717" spans="1:9" hidden="1" x14ac:dyDescent="0.2">
      <c r="A717" s="22">
        <v>716</v>
      </c>
      <c r="B717" s="60" t="s">
        <v>91</v>
      </c>
      <c r="C717" s="22">
        <v>1992</v>
      </c>
      <c r="D717" s="22">
        <v>2009</v>
      </c>
      <c r="E717" s="23">
        <v>2.4421296296296292E-2</v>
      </c>
      <c r="F717" s="22" t="s">
        <v>195</v>
      </c>
      <c r="G717" s="22">
        <f>COUNTIF($B$2:$B$7002,B717)+COUNTIF('all time 3'!$B$2:$B$32004,B717)</f>
        <v>5</v>
      </c>
      <c r="H717" s="22"/>
      <c r="I717" s="22">
        <f t="shared" si="11"/>
        <v>17</v>
      </c>
    </row>
    <row r="718" spans="1:9" hidden="1" x14ac:dyDescent="0.2">
      <c r="A718" s="22">
        <v>717</v>
      </c>
      <c r="B718" s="60" t="s">
        <v>150</v>
      </c>
      <c r="C718" s="28">
        <v>1998</v>
      </c>
      <c r="D718" s="22">
        <v>2015</v>
      </c>
      <c r="E718" s="29">
        <v>2.4479166666666666E-2</v>
      </c>
      <c r="F718" s="22" t="s">
        <v>195</v>
      </c>
      <c r="G718" s="22">
        <f>COUNTIF($B$2:$B$7002,B718)+COUNTIF('all time 3'!$B$2:$B$32004,B718)</f>
        <v>6</v>
      </c>
      <c r="H718" s="22"/>
      <c r="I718" s="22">
        <f t="shared" si="11"/>
        <v>17</v>
      </c>
    </row>
    <row r="719" spans="1:9" hidden="1" x14ac:dyDescent="0.2">
      <c r="A719" s="22">
        <v>718</v>
      </c>
      <c r="B719" s="60" t="s">
        <v>92</v>
      </c>
      <c r="C719" s="22">
        <v>1994</v>
      </c>
      <c r="D719" s="22">
        <v>2009</v>
      </c>
      <c r="E719" s="23">
        <v>2.4479166666666666E-2</v>
      </c>
      <c r="F719" s="22" t="s">
        <v>181</v>
      </c>
      <c r="G719" s="22">
        <f>COUNTIF($B$2:$B$7002,B719)+COUNTIF('all time 3'!$B$2:$B$32004,B719)</f>
        <v>3</v>
      </c>
      <c r="H719" s="22"/>
      <c r="I719" s="22">
        <f t="shared" si="11"/>
        <v>15</v>
      </c>
    </row>
    <row r="720" spans="1:9" hidden="1" x14ac:dyDescent="0.2">
      <c r="A720" s="22">
        <v>719</v>
      </c>
      <c r="B720" s="60" t="s">
        <v>283</v>
      </c>
      <c r="C720" s="27">
        <v>1973</v>
      </c>
      <c r="D720" s="22">
        <v>2000</v>
      </c>
      <c r="E720" s="24">
        <v>2.4502314814814814E-2</v>
      </c>
      <c r="F720" s="22" t="s">
        <v>195</v>
      </c>
      <c r="G720" s="22">
        <f>COUNTIF($B$2:$B$7002,B720)+COUNTIF('all time 3'!$B$2:$B$32004,B720)</f>
        <v>4</v>
      </c>
      <c r="H720" s="22"/>
      <c r="I720" s="22">
        <f t="shared" si="11"/>
        <v>27</v>
      </c>
    </row>
    <row r="721" spans="1:9" hidden="1" x14ac:dyDescent="0.2">
      <c r="A721" s="22">
        <v>720</v>
      </c>
      <c r="B721" s="60" t="s">
        <v>266</v>
      </c>
      <c r="C721" s="22">
        <v>1992</v>
      </c>
      <c r="D721" s="22">
        <v>2007</v>
      </c>
      <c r="E721" s="23">
        <v>2.4502314814814814E-2</v>
      </c>
      <c r="F721" s="22" t="s">
        <v>195</v>
      </c>
      <c r="G721" s="22">
        <f>COUNTIF($B$2:$B$7002,B721)+COUNTIF('all time 3'!$B$2:$B$32004,B721)</f>
        <v>4</v>
      </c>
      <c r="H721" s="22"/>
      <c r="I721" s="22">
        <f t="shared" si="11"/>
        <v>15</v>
      </c>
    </row>
    <row r="722" spans="1:9" hidden="1" x14ac:dyDescent="0.2">
      <c r="A722" s="22">
        <v>721</v>
      </c>
      <c r="B722" s="60" t="s">
        <v>292</v>
      </c>
      <c r="C722" s="22">
        <v>1976</v>
      </c>
      <c r="D722" s="22">
        <v>2006</v>
      </c>
      <c r="E722" s="23">
        <v>2.4502314814814814E-2</v>
      </c>
      <c r="F722" s="22" t="s">
        <v>195</v>
      </c>
      <c r="G722" s="22">
        <f>COUNTIF($B$2:$B$7002,B722)+COUNTIF('all time 3'!$B$2:$B$32004,B722)</f>
        <v>1</v>
      </c>
      <c r="H722" s="22"/>
      <c r="I722" s="22">
        <f t="shared" si="11"/>
        <v>30</v>
      </c>
    </row>
    <row r="723" spans="1:9" hidden="1" x14ac:dyDescent="0.2">
      <c r="A723" s="22">
        <v>722</v>
      </c>
      <c r="B723" s="60" t="s">
        <v>95</v>
      </c>
      <c r="C723" s="22">
        <v>1964</v>
      </c>
      <c r="D723" s="22">
        <v>2006</v>
      </c>
      <c r="E723" s="23">
        <v>2.4513888888888887E-2</v>
      </c>
      <c r="F723" s="22" t="s">
        <v>181</v>
      </c>
      <c r="G723" s="22">
        <f>COUNTIF($B$2:$B$7002,B723)+COUNTIF('all time 3'!$B$2:$B$32004,B723)</f>
        <v>7</v>
      </c>
      <c r="H723" s="22"/>
      <c r="I723" s="22">
        <f t="shared" si="11"/>
        <v>42</v>
      </c>
    </row>
    <row r="724" spans="1:9" hidden="1" x14ac:dyDescent="0.2">
      <c r="A724" s="22">
        <v>723</v>
      </c>
      <c r="B724" s="60" t="s">
        <v>276</v>
      </c>
      <c r="C724" s="22">
        <v>1968</v>
      </c>
      <c r="D724" s="22">
        <v>2004</v>
      </c>
      <c r="E724" s="24">
        <v>2.4537037037037038E-2</v>
      </c>
      <c r="F724" s="22" t="s">
        <v>195</v>
      </c>
      <c r="G724" s="22">
        <f>COUNTIF($B$2:$B$7002,B724)+COUNTIF('all time 3'!$B$2:$B$32004,B724)</f>
        <v>2</v>
      </c>
      <c r="H724" s="22"/>
      <c r="I724" s="22">
        <f t="shared" si="11"/>
        <v>36</v>
      </c>
    </row>
    <row r="725" spans="1:9" hidden="1" x14ac:dyDescent="0.2">
      <c r="A725" s="22">
        <v>724</v>
      </c>
      <c r="B725" s="59" t="s">
        <v>72</v>
      </c>
      <c r="C725" s="22">
        <v>1970</v>
      </c>
      <c r="D725" s="22">
        <v>2014</v>
      </c>
      <c r="E725" s="23">
        <v>2.461805555555556E-2</v>
      </c>
      <c r="F725" s="22" t="s">
        <v>195</v>
      </c>
      <c r="G725" s="22">
        <f>COUNTIF($B$2:$B$7002,B725)+COUNTIF('all time 3'!$B$2:$B$32004,B725)</f>
        <v>10</v>
      </c>
      <c r="H725" s="22"/>
      <c r="I725" s="22">
        <f t="shared" si="11"/>
        <v>44</v>
      </c>
    </row>
    <row r="726" spans="1:9" hidden="1" x14ac:dyDescent="0.2">
      <c r="A726" s="22">
        <v>725</v>
      </c>
      <c r="B726" s="59" t="s">
        <v>79</v>
      </c>
      <c r="C726" s="22">
        <v>1963</v>
      </c>
      <c r="D726" s="22">
        <v>2010</v>
      </c>
      <c r="E726" s="23">
        <v>2.4652777777777777E-2</v>
      </c>
      <c r="F726" s="22" t="s">
        <v>181</v>
      </c>
      <c r="G726" s="22">
        <f>COUNTIF($B$2:$B$7002,B726)+COUNTIF('all time 3'!$B$2:$B$32004,B726)</f>
        <v>12</v>
      </c>
      <c r="H726" s="22"/>
      <c r="I726" s="22">
        <f t="shared" si="11"/>
        <v>47</v>
      </c>
    </row>
    <row r="727" spans="1:9" hidden="1" x14ac:dyDescent="0.2">
      <c r="A727" s="22">
        <v>726</v>
      </c>
      <c r="B727" s="60" t="s">
        <v>281</v>
      </c>
      <c r="C727" s="22">
        <v>1990</v>
      </c>
      <c r="D727" s="22">
        <v>2006</v>
      </c>
      <c r="E727" s="23">
        <v>2.4687500000000001E-2</v>
      </c>
      <c r="F727" s="22" t="s">
        <v>195</v>
      </c>
      <c r="G727" s="22">
        <f>COUNTIF($B$2:$B$7002,B727)+COUNTIF('all time 3'!$B$2:$B$32004,B727)</f>
        <v>5</v>
      </c>
      <c r="H727" s="22"/>
      <c r="I727" s="22">
        <f t="shared" si="11"/>
        <v>16</v>
      </c>
    </row>
    <row r="728" spans="1:9" hidden="1" x14ac:dyDescent="0.2">
      <c r="A728" s="22">
        <v>727</v>
      </c>
      <c r="B728" s="60" t="s">
        <v>93</v>
      </c>
      <c r="C728" s="22">
        <v>1988</v>
      </c>
      <c r="D728" s="22">
        <v>2009</v>
      </c>
      <c r="E728" s="23">
        <v>2.4699074074074078E-2</v>
      </c>
      <c r="F728" s="22" t="s">
        <v>195</v>
      </c>
      <c r="G728" s="22">
        <f>COUNTIF($B$2:$B$7002,B728)+COUNTIF('all time 3'!$B$2:$B$32004,B728)</f>
        <v>17</v>
      </c>
      <c r="H728" s="22"/>
      <c r="I728" s="22">
        <f t="shared" si="11"/>
        <v>21</v>
      </c>
    </row>
    <row r="729" spans="1:9" hidden="1" x14ac:dyDescent="0.2">
      <c r="A729" s="22">
        <v>728</v>
      </c>
      <c r="B729" s="60" t="s">
        <v>260</v>
      </c>
      <c r="C729" s="22">
        <v>1951</v>
      </c>
      <c r="D729" s="22">
        <v>2003</v>
      </c>
      <c r="E729" s="24">
        <v>2.4699074074074078E-2</v>
      </c>
      <c r="F729" s="22" t="s">
        <v>181</v>
      </c>
      <c r="G729" s="22">
        <f>COUNTIF($B$2:$B$7002,B729)+COUNTIF('all time 3'!$B$2:$B$32004,B729)</f>
        <v>5</v>
      </c>
      <c r="H729" s="22"/>
      <c r="I729" s="22">
        <f t="shared" si="11"/>
        <v>52</v>
      </c>
    </row>
    <row r="730" spans="1:9" hidden="1" x14ac:dyDescent="0.2">
      <c r="A730" s="22">
        <v>729</v>
      </c>
      <c r="B730" s="59" t="s">
        <v>328</v>
      </c>
      <c r="C730" s="22">
        <v>1979</v>
      </c>
      <c r="D730" s="22">
        <v>2010</v>
      </c>
      <c r="E730" s="23">
        <v>2.4710648148148148E-2</v>
      </c>
      <c r="F730" s="22" t="s">
        <v>181</v>
      </c>
      <c r="G730" s="22">
        <f>COUNTIF($B$2:$B$7002,B730)+COUNTIF('all time 3'!$B$2:$B$32004,B730)</f>
        <v>1</v>
      </c>
      <c r="H730" s="22"/>
      <c r="I730" s="22">
        <f t="shared" si="11"/>
        <v>31</v>
      </c>
    </row>
    <row r="731" spans="1:9" hidden="1" x14ac:dyDescent="0.2">
      <c r="A731" s="22">
        <v>730</v>
      </c>
      <c r="B731" s="60" t="s">
        <v>293</v>
      </c>
      <c r="C731" s="22">
        <v>1993</v>
      </c>
      <c r="D731" s="22">
        <v>2006</v>
      </c>
      <c r="E731" s="23">
        <v>2.4722222222222225E-2</v>
      </c>
      <c r="F731" s="22" t="s">
        <v>195</v>
      </c>
      <c r="G731" s="22">
        <f>COUNTIF($B$2:$B$7002,B731)+COUNTIF('all time 3'!$B$2:$B$32004,B731)</f>
        <v>3</v>
      </c>
      <c r="H731" s="22"/>
      <c r="I731" s="22">
        <f t="shared" si="11"/>
        <v>13</v>
      </c>
    </row>
    <row r="732" spans="1:9" hidden="1" x14ac:dyDescent="0.2">
      <c r="A732" s="22">
        <v>731</v>
      </c>
      <c r="B732" s="59" t="s">
        <v>89</v>
      </c>
      <c r="C732" s="22">
        <v>1996</v>
      </c>
      <c r="D732" s="22">
        <v>2008</v>
      </c>
      <c r="E732" s="23">
        <v>2.4745370370370372E-2</v>
      </c>
      <c r="F732" s="22" t="s">
        <v>195</v>
      </c>
      <c r="G732" s="22">
        <f>COUNTIF($B$2:$B$7002,B732)+COUNTIF('all time 3'!$B$2:$B$32004,B732)</f>
        <v>3</v>
      </c>
      <c r="H732" s="22"/>
      <c r="I732" s="22">
        <f t="shared" si="11"/>
        <v>12</v>
      </c>
    </row>
    <row r="733" spans="1:9" hidden="1" x14ac:dyDescent="0.2">
      <c r="A733" s="22">
        <v>732</v>
      </c>
      <c r="B733" s="60" t="s">
        <v>294</v>
      </c>
      <c r="C733" s="22">
        <v>1972</v>
      </c>
      <c r="D733" s="22">
        <v>2003</v>
      </c>
      <c r="E733" s="24">
        <v>2.476851851851852E-2</v>
      </c>
      <c r="F733" s="22" t="s">
        <v>181</v>
      </c>
      <c r="G733" s="22">
        <f>COUNTIF($B$2:$B$7002,B733)+COUNTIF('all time 3'!$B$2:$B$32004,B733)</f>
        <v>8</v>
      </c>
      <c r="H733" s="22"/>
      <c r="I733" s="22">
        <f t="shared" si="11"/>
        <v>31</v>
      </c>
    </row>
    <row r="734" spans="1:9" hidden="1" x14ac:dyDescent="0.2">
      <c r="A734" s="22">
        <v>733</v>
      </c>
      <c r="B734" s="60" t="s">
        <v>96</v>
      </c>
      <c r="C734" s="22">
        <v>1995</v>
      </c>
      <c r="D734" s="22">
        <v>2008</v>
      </c>
      <c r="E734" s="23">
        <v>2.478009259259259E-2</v>
      </c>
      <c r="F734" s="22" t="s">
        <v>181</v>
      </c>
      <c r="G734" s="22">
        <f>COUNTIF($B$2:$B$7002,B734)+COUNTIF('all time 3'!$B$2:$B$32004,B734)</f>
        <v>5</v>
      </c>
      <c r="H734" s="22"/>
      <c r="I734" s="22">
        <f t="shared" si="11"/>
        <v>13</v>
      </c>
    </row>
    <row r="735" spans="1:9" hidden="1" x14ac:dyDescent="0.2">
      <c r="A735" s="22">
        <v>734</v>
      </c>
      <c r="B735" s="59" t="s">
        <v>64</v>
      </c>
      <c r="C735" s="22">
        <v>1976</v>
      </c>
      <c r="D735" s="22">
        <v>2013</v>
      </c>
      <c r="E735" s="23">
        <v>2.4849537037037035E-2</v>
      </c>
      <c r="F735" s="22" t="s">
        <v>181</v>
      </c>
      <c r="G735" s="22">
        <f>COUNTIF($B$2:$B$7002,B735)+COUNTIF('all time 3'!$B$2:$B$32004,B735)</f>
        <v>11</v>
      </c>
      <c r="H735" s="22"/>
      <c r="I735" s="22">
        <f t="shared" si="11"/>
        <v>37</v>
      </c>
    </row>
    <row r="736" spans="1:9" hidden="1" x14ac:dyDescent="0.2">
      <c r="A736" s="22">
        <v>735</v>
      </c>
      <c r="B736" s="60" t="s">
        <v>295</v>
      </c>
      <c r="C736" s="22">
        <v>1994</v>
      </c>
      <c r="D736" s="22">
        <v>2007</v>
      </c>
      <c r="E736" s="23">
        <v>2.4930555555555553E-2</v>
      </c>
      <c r="F736" s="22" t="s">
        <v>181</v>
      </c>
      <c r="G736" s="22">
        <f>COUNTIF($B$2:$B$7002,B736)+COUNTIF('all time 3'!$B$2:$B$32004,B736)</f>
        <v>2</v>
      </c>
      <c r="H736" s="22"/>
      <c r="I736" s="22">
        <f t="shared" si="11"/>
        <v>13</v>
      </c>
    </row>
    <row r="737" spans="1:9" hidden="1" x14ac:dyDescent="0.2">
      <c r="A737" s="22">
        <v>736</v>
      </c>
      <c r="B737" s="60" t="s">
        <v>296</v>
      </c>
      <c r="C737" s="28">
        <v>1962</v>
      </c>
      <c r="D737" s="28">
        <v>1999</v>
      </c>
      <c r="E737" s="29">
        <v>2.4988425925925928E-2</v>
      </c>
      <c r="F737" s="22" t="s">
        <v>195</v>
      </c>
      <c r="G737" s="22">
        <f>COUNTIF($B$2:$B$7002,B737)+COUNTIF('all time 3'!$B$2:$B$32004,B737)</f>
        <v>1</v>
      </c>
      <c r="H737" s="22"/>
      <c r="I737" s="22">
        <f t="shared" si="11"/>
        <v>37</v>
      </c>
    </row>
    <row r="738" spans="1:9" hidden="1" x14ac:dyDescent="0.2">
      <c r="A738" s="22">
        <v>737</v>
      </c>
      <c r="B738" s="59" t="s">
        <v>333</v>
      </c>
      <c r="C738" s="56">
        <v>1997</v>
      </c>
      <c r="D738" s="22">
        <v>2011</v>
      </c>
      <c r="E738" s="23">
        <v>2.5034722222222222E-2</v>
      </c>
      <c r="F738" s="22" t="s">
        <v>195</v>
      </c>
      <c r="G738" s="22">
        <f>COUNTIF($B$2:$B$7002,B738)+COUNTIF('all time 3'!$B$2:$B$32004,B738)</f>
        <v>2</v>
      </c>
      <c r="H738" s="22"/>
      <c r="I738" s="22">
        <f t="shared" si="11"/>
        <v>14</v>
      </c>
    </row>
    <row r="739" spans="1:9" hidden="1" x14ac:dyDescent="0.2">
      <c r="A739" s="22">
        <v>738</v>
      </c>
      <c r="B739" s="60" t="s">
        <v>96</v>
      </c>
      <c r="C739" s="22">
        <v>1995</v>
      </c>
      <c r="D739" s="22">
        <v>2007</v>
      </c>
      <c r="E739" s="23">
        <v>2.5057870370370373E-2</v>
      </c>
      <c r="F739" s="22" t="s">
        <v>181</v>
      </c>
      <c r="G739" s="22">
        <f>COUNTIF($B$2:$B$7002,B739)+COUNTIF('all time 3'!$B$2:$B$32004,B739)</f>
        <v>5</v>
      </c>
      <c r="H739" s="22"/>
      <c r="I739" s="22">
        <f t="shared" si="11"/>
        <v>12</v>
      </c>
    </row>
    <row r="740" spans="1:9" hidden="1" x14ac:dyDescent="0.2">
      <c r="A740" s="22">
        <v>739</v>
      </c>
      <c r="B740" s="59" t="s">
        <v>425</v>
      </c>
      <c r="C740" s="22">
        <v>1982</v>
      </c>
      <c r="D740" s="22">
        <v>2013</v>
      </c>
      <c r="E740" s="23">
        <v>2.5057870370370373E-2</v>
      </c>
      <c r="F740" s="22" t="s">
        <v>181</v>
      </c>
      <c r="G740" s="22">
        <f>COUNTIF($B$2:$B$7002,B740)+COUNTIF('all time 3'!$B$2:$B$32004,B740)</f>
        <v>1</v>
      </c>
      <c r="H740" s="22"/>
      <c r="I740" s="22">
        <f t="shared" si="11"/>
        <v>31</v>
      </c>
    </row>
    <row r="741" spans="1:9" hidden="1" x14ac:dyDescent="0.2">
      <c r="A741" s="22">
        <v>740</v>
      </c>
      <c r="B741" s="60" t="s">
        <v>265</v>
      </c>
      <c r="C741" s="27">
        <v>1984</v>
      </c>
      <c r="D741" s="22">
        <v>2000</v>
      </c>
      <c r="E741" s="24">
        <v>2.5069444444444446E-2</v>
      </c>
      <c r="F741" s="22" t="s">
        <v>195</v>
      </c>
      <c r="G741" s="22">
        <f>COUNTIF($B$2:$B$7002,B741)+COUNTIF('all time 3'!$B$2:$B$32004,B741)</f>
        <v>2</v>
      </c>
      <c r="H741" s="22"/>
      <c r="I741" s="22">
        <f t="shared" si="11"/>
        <v>16</v>
      </c>
    </row>
    <row r="742" spans="1:9" hidden="1" x14ac:dyDescent="0.2">
      <c r="A742" s="22">
        <v>741</v>
      </c>
      <c r="B742" s="60" t="s">
        <v>297</v>
      </c>
      <c r="C742" s="27">
        <v>1980</v>
      </c>
      <c r="D742" s="22">
        <v>2000</v>
      </c>
      <c r="E742" s="24">
        <v>2.5069444444444446E-2</v>
      </c>
      <c r="F742" s="22" t="s">
        <v>195</v>
      </c>
      <c r="G742" s="22">
        <f>COUNTIF($B$2:$B$7002,B742)+COUNTIF('all time 3'!$B$2:$B$32004,B742)</f>
        <v>1</v>
      </c>
      <c r="H742" s="22"/>
      <c r="I742" s="22">
        <f t="shared" si="11"/>
        <v>20</v>
      </c>
    </row>
    <row r="743" spans="1:9" hidden="1" x14ac:dyDescent="0.2">
      <c r="A743" s="22">
        <v>742</v>
      </c>
      <c r="B743" s="59" t="s">
        <v>97</v>
      </c>
      <c r="C743" s="22">
        <v>1996</v>
      </c>
      <c r="D743" s="22">
        <v>2010</v>
      </c>
      <c r="E743" s="23">
        <v>2.508101851851852E-2</v>
      </c>
      <c r="F743" s="22" t="s">
        <v>181</v>
      </c>
      <c r="G743" s="22">
        <f>COUNTIF($B$2:$B$7002,B743)+COUNTIF('all time 3'!$B$2:$B$32004,B743)</f>
        <v>10</v>
      </c>
      <c r="H743" s="22"/>
      <c r="I743" s="22">
        <f t="shared" si="11"/>
        <v>14</v>
      </c>
    </row>
    <row r="744" spans="1:9" hidden="1" x14ac:dyDescent="0.2">
      <c r="A744" s="22">
        <v>743</v>
      </c>
      <c r="B744" s="60" t="s">
        <v>93</v>
      </c>
      <c r="C744" s="27">
        <v>1988</v>
      </c>
      <c r="D744" s="22">
        <v>2000</v>
      </c>
      <c r="E744" s="24">
        <v>2.5185185185185185E-2</v>
      </c>
      <c r="F744" s="22" t="s">
        <v>195</v>
      </c>
      <c r="G744" s="22">
        <f>COUNTIF($B$2:$B$7002,B744)+COUNTIF('all time 3'!$B$2:$B$32004,B744)</f>
        <v>17</v>
      </c>
      <c r="H744" s="22"/>
      <c r="I744" s="22">
        <f t="shared" si="11"/>
        <v>12</v>
      </c>
    </row>
    <row r="745" spans="1:9" hidden="1" x14ac:dyDescent="0.2">
      <c r="A745" s="22">
        <v>744</v>
      </c>
      <c r="B745" s="60" t="s">
        <v>281</v>
      </c>
      <c r="C745" s="22">
        <v>1990</v>
      </c>
      <c r="D745" s="22">
        <v>2003</v>
      </c>
      <c r="E745" s="24">
        <v>2.5185185185185185E-2</v>
      </c>
      <c r="F745" s="22" t="s">
        <v>195</v>
      </c>
      <c r="G745" s="22">
        <f>COUNTIF($B$2:$B$7002,B745)+COUNTIF('all time 3'!$B$2:$B$32004,B745)</f>
        <v>5</v>
      </c>
      <c r="H745" s="22"/>
      <c r="I745" s="22">
        <f t="shared" si="11"/>
        <v>13</v>
      </c>
    </row>
    <row r="746" spans="1:9" hidden="1" x14ac:dyDescent="0.2">
      <c r="A746" s="22">
        <v>745</v>
      </c>
      <c r="B746" s="59" t="s">
        <v>458</v>
      </c>
      <c r="C746" s="22">
        <v>2002</v>
      </c>
      <c r="D746" s="22">
        <v>2014</v>
      </c>
      <c r="E746" s="23">
        <v>2.5185185185185185E-2</v>
      </c>
      <c r="F746" s="22" t="s">
        <v>195</v>
      </c>
      <c r="G746" s="22">
        <f>COUNTIF($B$2:$B$7002,B746)+COUNTIF('all time 3'!$B$2:$B$32004,B746)</f>
        <v>1</v>
      </c>
      <c r="H746" s="22"/>
      <c r="I746" s="22">
        <f t="shared" si="11"/>
        <v>12</v>
      </c>
    </row>
    <row r="747" spans="1:9" hidden="1" x14ac:dyDescent="0.2">
      <c r="A747" s="22">
        <v>746</v>
      </c>
      <c r="B747" s="60" t="s">
        <v>94</v>
      </c>
      <c r="C747" s="22">
        <v>1976</v>
      </c>
      <c r="D747" s="22">
        <v>2009</v>
      </c>
      <c r="E747" s="23">
        <v>2.5196759259259256E-2</v>
      </c>
      <c r="F747" s="22" t="s">
        <v>195</v>
      </c>
      <c r="G747" s="22">
        <f>COUNTIF($B$2:$B$7002,B747)+COUNTIF('all time 3'!$B$2:$B$32004,B747)</f>
        <v>6</v>
      </c>
      <c r="H747" s="22"/>
      <c r="I747" s="22">
        <f t="shared" si="11"/>
        <v>33</v>
      </c>
    </row>
    <row r="748" spans="1:9" hidden="1" x14ac:dyDescent="0.2">
      <c r="A748" s="22">
        <v>747</v>
      </c>
      <c r="B748" s="60" t="s">
        <v>94</v>
      </c>
      <c r="C748" s="22">
        <v>1976</v>
      </c>
      <c r="D748" s="22">
        <v>2007</v>
      </c>
      <c r="E748" s="23">
        <v>2.5231481481481483E-2</v>
      </c>
      <c r="F748" s="22" t="s">
        <v>195</v>
      </c>
      <c r="G748" s="22">
        <f>COUNTIF($B$2:$B$7002,B748)+COUNTIF('all time 3'!$B$2:$B$32004,B748)</f>
        <v>6</v>
      </c>
      <c r="H748" s="22"/>
      <c r="I748" s="22">
        <f t="shared" si="11"/>
        <v>31</v>
      </c>
    </row>
    <row r="749" spans="1:9" hidden="1" x14ac:dyDescent="0.2">
      <c r="A749" s="22">
        <v>748</v>
      </c>
      <c r="B749" s="60" t="s">
        <v>259</v>
      </c>
      <c r="C749" s="22">
        <v>1986</v>
      </c>
      <c r="D749" s="22">
        <v>2002</v>
      </c>
      <c r="E749" s="24">
        <v>2.5266203703703704E-2</v>
      </c>
      <c r="F749" s="22" t="s">
        <v>195</v>
      </c>
      <c r="G749" s="22">
        <f>COUNTIF($B$2:$B$7002,B749)+COUNTIF('all time 3'!$B$2:$B$32004,B749)</f>
        <v>6</v>
      </c>
      <c r="H749" s="22"/>
      <c r="I749" s="22">
        <f t="shared" si="11"/>
        <v>16</v>
      </c>
    </row>
    <row r="750" spans="1:9" hidden="1" x14ac:dyDescent="0.2">
      <c r="A750" s="22">
        <v>749</v>
      </c>
      <c r="B750" s="59" t="s">
        <v>96</v>
      </c>
      <c r="C750" s="22">
        <v>1995</v>
      </c>
      <c r="D750" s="22">
        <v>2010</v>
      </c>
      <c r="E750" s="23">
        <v>2.5277777777777777E-2</v>
      </c>
      <c r="F750" s="22" t="s">
        <v>181</v>
      </c>
      <c r="G750" s="22">
        <f>COUNTIF($B$2:$B$7002,B750)+COUNTIF('all time 3'!$B$2:$B$32004,B750)</f>
        <v>5</v>
      </c>
      <c r="H750" s="22"/>
      <c r="I750" s="22">
        <f t="shared" si="11"/>
        <v>15</v>
      </c>
    </row>
    <row r="751" spans="1:9" hidden="1" x14ac:dyDescent="0.2">
      <c r="A751" s="22">
        <v>750</v>
      </c>
      <c r="B751" s="60" t="s">
        <v>95</v>
      </c>
      <c r="C751" s="22">
        <v>1964</v>
      </c>
      <c r="D751" s="22">
        <v>2009</v>
      </c>
      <c r="E751" s="23">
        <v>2.5300925925925925E-2</v>
      </c>
      <c r="F751" s="22" t="s">
        <v>181</v>
      </c>
      <c r="G751" s="22">
        <f>COUNTIF($B$2:$B$7002,B751)+COUNTIF('all time 3'!$B$2:$B$32004,B751)</f>
        <v>7</v>
      </c>
      <c r="H751" s="22"/>
      <c r="I751" s="22">
        <f t="shared" si="11"/>
        <v>45</v>
      </c>
    </row>
    <row r="752" spans="1:9" hidden="1" x14ac:dyDescent="0.2">
      <c r="A752" s="22">
        <v>751</v>
      </c>
      <c r="B752" s="60" t="s">
        <v>281</v>
      </c>
      <c r="C752" s="22">
        <v>1990</v>
      </c>
      <c r="D752" s="22">
        <v>2007</v>
      </c>
      <c r="E752" s="23">
        <v>2.5300925925925925E-2</v>
      </c>
      <c r="F752" s="22" t="s">
        <v>195</v>
      </c>
      <c r="G752" s="22">
        <f>COUNTIF($B$2:$B$7002,B752)+COUNTIF('all time 3'!$B$2:$B$32004,B752)</f>
        <v>5</v>
      </c>
      <c r="H752" s="22"/>
      <c r="I752" s="22">
        <f t="shared" si="11"/>
        <v>17</v>
      </c>
    </row>
    <row r="753" spans="1:9" hidden="1" x14ac:dyDescent="0.2">
      <c r="A753" s="22">
        <v>752</v>
      </c>
      <c r="B753" s="60" t="s">
        <v>299</v>
      </c>
      <c r="C753" s="27">
        <v>1985</v>
      </c>
      <c r="D753" s="22">
        <v>2000</v>
      </c>
      <c r="E753" s="24">
        <v>2.5347222222222219E-2</v>
      </c>
      <c r="F753" s="22" t="s">
        <v>181</v>
      </c>
      <c r="G753" s="22">
        <f>COUNTIF($B$2:$B$7002,B753)+COUNTIF('all time 3'!$B$2:$B$32004,B753)</f>
        <v>1</v>
      </c>
      <c r="H753" s="22"/>
      <c r="I753" s="22">
        <f t="shared" si="11"/>
        <v>15</v>
      </c>
    </row>
    <row r="754" spans="1:9" hidden="1" x14ac:dyDescent="0.2">
      <c r="A754" s="22">
        <v>753</v>
      </c>
      <c r="B754" s="60" t="s">
        <v>298</v>
      </c>
      <c r="C754" s="22">
        <v>1955</v>
      </c>
      <c r="D754" s="22">
        <v>2005</v>
      </c>
      <c r="E754" s="23">
        <v>2.5347222222222219E-2</v>
      </c>
      <c r="F754" s="22" t="s">
        <v>195</v>
      </c>
      <c r="G754" s="22">
        <f>COUNTIF($B$2:$B$7002,B754)+COUNTIF('all time 3'!$B$2:$B$32004,B754)</f>
        <v>1</v>
      </c>
      <c r="H754" s="22"/>
      <c r="I754" s="22">
        <f t="shared" si="11"/>
        <v>50</v>
      </c>
    </row>
    <row r="755" spans="1:9" hidden="1" x14ac:dyDescent="0.2">
      <c r="A755" s="22">
        <v>754</v>
      </c>
      <c r="B755" s="59" t="s">
        <v>94</v>
      </c>
      <c r="C755" s="22">
        <v>1976</v>
      </c>
      <c r="D755" s="22">
        <v>2012</v>
      </c>
      <c r="E755" s="23">
        <v>2.5370370370370366E-2</v>
      </c>
      <c r="F755" s="22" t="s">
        <v>195</v>
      </c>
      <c r="G755" s="22">
        <f>COUNTIF($B$2:$B$7002,B755)+COUNTIF('all time 3'!$B$2:$B$32004,B755)</f>
        <v>6</v>
      </c>
      <c r="H755" s="22"/>
      <c r="I755" s="22">
        <f t="shared" si="11"/>
        <v>36</v>
      </c>
    </row>
    <row r="756" spans="1:9" hidden="1" x14ac:dyDescent="0.2">
      <c r="A756" s="22">
        <v>755</v>
      </c>
      <c r="B756" s="59" t="s">
        <v>379</v>
      </c>
      <c r="C756" s="22">
        <v>1995</v>
      </c>
      <c r="D756" s="22">
        <v>2012</v>
      </c>
      <c r="E756" s="23">
        <v>2.5381944444444443E-2</v>
      </c>
      <c r="F756" s="22" t="s">
        <v>195</v>
      </c>
      <c r="G756" s="22">
        <f>COUNTIF($B$2:$B$7002,B756)+COUNTIF('all time 3'!$B$2:$B$32004,B756)</f>
        <v>2</v>
      </c>
      <c r="H756" s="22"/>
      <c r="I756" s="22">
        <f t="shared" si="11"/>
        <v>17</v>
      </c>
    </row>
    <row r="757" spans="1:9" hidden="1" x14ac:dyDescent="0.2">
      <c r="A757" s="22">
        <v>756</v>
      </c>
      <c r="B757" s="59" t="s">
        <v>421</v>
      </c>
      <c r="C757" s="22">
        <v>2002</v>
      </c>
      <c r="D757" s="22">
        <v>2017</v>
      </c>
      <c r="E757" s="23">
        <v>2.539351851851852E-2</v>
      </c>
      <c r="F757" s="22" t="s">
        <v>181</v>
      </c>
      <c r="G757" s="22">
        <f>COUNTIF($B$2:$B$7002,B757)+COUNTIF('all time 3'!$B$2:$B$32004,B757)</f>
        <v>7</v>
      </c>
      <c r="H757" s="22"/>
      <c r="I757" s="22">
        <f t="shared" si="11"/>
        <v>15</v>
      </c>
    </row>
    <row r="758" spans="1:9" hidden="1" x14ac:dyDescent="0.2">
      <c r="A758" s="22">
        <v>757</v>
      </c>
      <c r="B758" s="60" t="s">
        <v>96</v>
      </c>
      <c r="C758" s="22">
        <v>1995</v>
      </c>
      <c r="D758" s="22">
        <v>2009</v>
      </c>
      <c r="E758" s="23">
        <v>2.5405092592592594E-2</v>
      </c>
      <c r="F758" s="22" t="s">
        <v>181</v>
      </c>
      <c r="G758" s="22">
        <f>COUNTIF($B$2:$B$7002,B758)+COUNTIF('all time 3'!$B$2:$B$32004,B758)</f>
        <v>5</v>
      </c>
      <c r="H758" s="22"/>
      <c r="I758" s="22">
        <f t="shared" si="11"/>
        <v>14</v>
      </c>
    </row>
    <row r="759" spans="1:9" hidden="1" x14ac:dyDescent="0.2">
      <c r="A759" s="22">
        <v>758</v>
      </c>
      <c r="B759" s="60" t="s">
        <v>300</v>
      </c>
      <c r="C759" s="22">
        <v>1993</v>
      </c>
      <c r="D759" s="22">
        <v>2006</v>
      </c>
      <c r="E759" s="23">
        <v>2.5428240740740741E-2</v>
      </c>
      <c r="F759" s="22" t="s">
        <v>181</v>
      </c>
      <c r="G759" s="22">
        <f>COUNTIF($B$2:$B$7002,B759)+COUNTIF('all time 3'!$B$2:$B$32004,B759)</f>
        <v>1</v>
      </c>
      <c r="H759" s="22"/>
      <c r="I759" s="22">
        <f t="shared" si="11"/>
        <v>13</v>
      </c>
    </row>
    <row r="760" spans="1:9" hidden="1" x14ac:dyDescent="0.2">
      <c r="A760" s="22">
        <v>759</v>
      </c>
      <c r="B760" s="59" t="s">
        <v>88</v>
      </c>
      <c r="C760" s="22">
        <v>1994</v>
      </c>
      <c r="D760" s="22">
        <v>2010</v>
      </c>
      <c r="E760" s="23">
        <v>2.5439814814814814E-2</v>
      </c>
      <c r="F760" s="22" t="s">
        <v>181</v>
      </c>
      <c r="G760" s="22">
        <f>COUNTIF($B$2:$B$7002,B760)+COUNTIF('all time 3'!$B$2:$B$32004,B760)</f>
        <v>7</v>
      </c>
      <c r="H760" s="22"/>
      <c r="I760" s="22">
        <f t="shared" si="11"/>
        <v>16</v>
      </c>
    </row>
    <row r="761" spans="1:9" hidden="1" x14ac:dyDescent="0.2">
      <c r="A761" s="22">
        <v>760</v>
      </c>
      <c r="B761" s="60" t="s">
        <v>87</v>
      </c>
      <c r="C761" s="27">
        <v>1988</v>
      </c>
      <c r="D761" s="22">
        <v>2000</v>
      </c>
      <c r="E761" s="24">
        <v>2.5474537037037035E-2</v>
      </c>
      <c r="F761" s="22" t="s">
        <v>195</v>
      </c>
      <c r="G761" s="22">
        <f>COUNTIF($B$2:$B$7002,B761)+COUNTIF('all time 3'!$B$2:$B$32004,B761)</f>
        <v>5</v>
      </c>
      <c r="H761" s="22"/>
      <c r="I761" s="22">
        <f t="shared" si="11"/>
        <v>12</v>
      </c>
    </row>
    <row r="762" spans="1:9" hidden="1" x14ac:dyDescent="0.2">
      <c r="A762" s="22">
        <v>761</v>
      </c>
      <c r="B762" s="59" t="s">
        <v>91</v>
      </c>
      <c r="C762" s="22">
        <v>1992</v>
      </c>
      <c r="D762" s="22">
        <v>2010</v>
      </c>
      <c r="E762" s="23">
        <v>2.5486111111111112E-2</v>
      </c>
      <c r="F762" s="22" t="s">
        <v>195</v>
      </c>
      <c r="G762" s="22">
        <f>COUNTIF($B$2:$B$7002,B762)+COUNTIF('all time 3'!$B$2:$B$32004,B762)</f>
        <v>5</v>
      </c>
      <c r="H762" s="22"/>
      <c r="I762" s="22">
        <f t="shared" si="11"/>
        <v>18</v>
      </c>
    </row>
    <row r="763" spans="1:9" hidden="1" x14ac:dyDescent="0.2">
      <c r="A763" s="22">
        <v>762</v>
      </c>
      <c r="B763" s="59" t="s">
        <v>385</v>
      </c>
      <c r="C763" s="22">
        <v>1971</v>
      </c>
      <c r="D763" s="22">
        <v>2012</v>
      </c>
      <c r="E763" s="23">
        <v>2.5497685185185189E-2</v>
      </c>
      <c r="F763" s="22" t="s">
        <v>195</v>
      </c>
      <c r="G763" s="22">
        <f>COUNTIF($B$2:$B$7002,B763)+COUNTIF('all time 3'!$B$2:$B$32004,B763)</f>
        <v>4</v>
      </c>
      <c r="H763" s="22"/>
      <c r="I763" s="22">
        <f t="shared" si="11"/>
        <v>41</v>
      </c>
    </row>
    <row r="764" spans="1:9" hidden="1" x14ac:dyDescent="0.2">
      <c r="A764" s="22">
        <v>763</v>
      </c>
      <c r="B764" s="59" t="s">
        <v>264</v>
      </c>
      <c r="C764" s="27">
        <v>1984</v>
      </c>
      <c r="D764" s="22">
        <v>1998</v>
      </c>
      <c r="E764" s="23">
        <v>2.5509259259259259E-2</v>
      </c>
      <c r="F764" s="22" t="s">
        <v>195</v>
      </c>
      <c r="G764" s="22">
        <f>COUNTIF($B$2:$B$7002,B764)+COUNTIF('all time 3'!$B$2:$B$32004,B764)</f>
        <v>7</v>
      </c>
      <c r="H764" s="22"/>
      <c r="I764" s="22">
        <f t="shared" si="11"/>
        <v>14</v>
      </c>
    </row>
    <row r="765" spans="1:9" hidden="1" x14ac:dyDescent="0.2">
      <c r="A765" s="22">
        <v>764</v>
      </c>
      <c r="B765" s="60" t="s">
        <v>252</v>
      </c>
      <c r="C765" s="28">
        <v>1986</v>
      </c>
      <c r="D765" s="28">
        <v>1999</v>
      </c>
      <c r="E765" s="29">
        <v>2.5520833333333336E-2</v>
      </c>
      <c r="F765" s="22" t="s">
        <v>195</v>
      </c>
      <c r="G765" s="22">
        <f>COUNTIF($B$2:$B$7002,B765)+COUNTIF('all time 3'!$B$2:$B$32004,B765)</f>
        <v>2</v>
      </c>
      <c r="H765" s="22"/>
      <c r="I765" s="22">
        <f t="shared" si="11"/>
        <v>13</v>
      </c>
    </row>
    <row r="766" spans="1:9" hidden="1" x14ac:dyDescent="0.2">
      <c r="A766" s="22">
        <v>765</v>
      </c>
      <c r="B766" s="60" t="s">
        <v>261</v>
      </c>
      <c r="C766" s="22">
        <v>1989</v>
      </c>
      <c r="D766" s="22">
        <v>2004</v>
      </c>
      <c r="E766" s="24">
        <v>2.5532407407407406E-2</v>
      </c>
      <c r="F766" s="22" t="s">
        <v>181</v>
      </c>
      <c r="G766" s="22">
        <f>COUNTIF($B$2:$B$7002,B766)+COUNTIF('all time 3'!$B$2:$B$32004,B766)</f>
        <v>4</v>
      </c>
      <c r="H766" s="22"/>
      <c r="I766" s="22">
        <f t="shared" si="11"/>
        <v>15</v>
      </c>
    </row>
    <row r="767" spans="1:9" hidden="1" x14ac:dyDescent="0.2">
      <c r="A767" s="22">
        <v>766</v>
      </c>
      <c r="B767" s="60" t="s">
        <v>281</v>
      </c>
      <c r="C767" s="22">
        <v>1990</v>
      </c>
      <c r="D767" s="22">
        <v>2004</v>
      </c>
      <c r="E767" s="24">
        <v>2.5543981481481483E-2</v>
      </c>
      <c r="F767" s="22" t="s">
        <v>195</v>
      </c>
      <c r="G767" s="22">
        <f>COUNTIF($B$2:$B$7002,B767)+COUNTIF('all time 3'!$B$2:$B$32004,B767)</f>
        <v>5</v>
      </c>
      <c r="H767" s="22"/>
      <c r="I767" s="22">
        <f t="shared" si="11"/>
        <v>14</v>
      </c>
    </row>
    <row r="768" spans="1:9" hidden="1" x14ac:dyDescent="0.2">
      <c r="A768" s="22">
        <v>767</v>
      </c>
      <c r="B768" s="60" t="s">
        <v>301</v>
      </c>
      <c r="C768" s="22">
        <v>1962</v>
      </c>
      <c r="D768" s="22">
        <v>2003</v>
      </c>
      <c r="E768" s="24">
        <v>2.5567129629629634E-2</v>
      </c>
      <c r="F768" s="22" t="s">
        <v>195</v>
      </c>
      <c r="G768" s="22">
        <f>COUNTIF($B$2:$B$7002,B768)+COUNTIF('all time 3'!$B$2:$B$32004,B768)</f>
        <v>3</v>
      </c>
      <c r="H768" s="22"/>
      <c r="I768" s="22">
        <f t="shared" si="11"/>
        <v>41</v>
      </c>
    </row>
    <row r="769" spans="1:9" hidden="1" x14ac:dyDescent="0.2">
      <c r="A769" s="22">
        <v>768</v>
      </c>
      <c r="B769" s="59" t="s">
        <v>385</v>
      </c>
      <c r="C769" s="22">
        <v>1971</v>
      </c>
      <c r="D769" s="22">
        <v>2013</v>
      </c>
      <c r="E769" s="23">
        <v>2.5567129629629634E-2</v>
      </c>
      <c r="F769" s="22" t="s">
        <v>195</v>
      </c>
      <c r="G769" s="22">
        <f>COUNTIF($B$2:$B$7002,B769)+COUNTIF('all time 3'!$B$2:$B$32004,B769)</f>
        <v>4</v>
      </c>
      <c r="H769" s="22"/>
      <c r="I769" s="22">
        <f t="shared" si="11"/>
        <v>42</v>
      </c>
    </row>
    <row r="770" spans="1:9" hidden="1" x14ac:dyDescent="0.2">
      <c r="A770" s="22">
        <v>769</v>
      </c>
      <c r="B770" s="60" t="s">
        <v>293</v>
      </c>
      <c r="C770" s="22">
        <v>1993</v>
      </c>
      <c r="D770" s="22">
        <v>2007</v>
      </c>
      <c r="E770" s="23">
        <v>2.5613425925925925E-2</v>
      </c>
      <c r="F770" s="22" t="s">
        <v>195</v>
      </c>
      <c r="G770" s="22">
        <f>COUNTIF($B$2:$B$7002,B770)+COUNTIF('all time 3'!$B$2:$B$32004,B770)</f>
        <v>3</v>
      </c>
      <c r="H770" s="22"/>
      <c r="I770" s="22">
        <f t="shared" ref="I770:I833" si="12">D770-C770</f>
        <v>14</v>
      </c>
    </row>
    <row r="771" spans="1:9" hidden="1" x14ac:dyDescent="0.2">
      <c r="A771" s="22">
        <v>770</v>
      </c>
      <c r="B771" s="60" t="s">
        <v>134</v>
      </c>
      <c r="C771" s="22">
        <v>1993</v>
      </c>
      <c r="D771" s="22">
        <v>2005</v>
      </c>
      <c r="E771" s="23">
        <v>2.5624999999999998E-2</v>
      </c>
      <c r="F771" s="22" t="s">
        <v>181</v>
      </c>
      <c r="G771" s="22">
        <f>COUNTIF($B$2:$B$7002,B771)+COUNTIF('all time 3'!$B$2:$B$32004,B771)</f>
        <v>10</v>
      </c>
      <c r="H771" s="22"/>
      <c r="I771" s="22">
        <f t="shared" si="12"/>
        <v>12</v>
      </c>
    </row>
    <row r="772" spans="1:9" hidden="1" x14ac:dyDescent="0.2">
      <c r="A772" s="22">
        <v>771</v>
      </c>
      <c r="B772" s="60" t="s">
        <v>302</v>
      </c>
      <c r="C772" s="27">
        <v>1974</v>
      </c>
      <c r="D772" s="22">
        <v>2000</v>
      </c>
      <c r="E772" s="24">
        <v>2.5659722222222223E-2</v>
      </c>
      <c r="F772" s="22" t="s">
        <v>181</v>
      </c>
      <c r="G772" s="22">
        <f>COUNTIF($B$2:$B$7002,B772)+COUNTIF('all time 3'!$B$2:$B$32004,B772)</f>
        <v>4</v>
      </c>
      <c r="H772" s="22"/>
      <c r="I772" s="22">
        <f t="shared" si="12"/>
        <v>26</v>
      </c>
    </row>
    <row r="773" spans="1:9" hidden="1" x14ac:dyDescent="0.2">
      <c r="A773" s="22">
        <v>772</v>
      </c>
      <c r="B773" s="59" t="s">
        <v>516</v>
      </c>
      <c r="C773" s="22">
        <v>2003</v>
      </c>
      <c r="D773" s="22">
        <v>2016</v>
      </c>
      <c r="E773" s="23">
        <v>2.5659722222222223E-2</v>
      </c>
      <c r="F773" s="22" t="s">
        <v>195</v>
      </c>
      <c r="G773" s="22">
        <f>COUNTIF($B$2:$B$7002,B773)+COUNTIF('all time 3'!$B$2:$B$32004,B773)</f>
        <v>4</v>
      </c>
      <c r="H773" s="22"/>
      <c r="I773" s="22">
        <f t="shared" si="12"/>
        <v>13</v>
      </c>
    </row>
    <row r="774" spans="1:9" hidden="1" x14ac:dyDescent="0.2">
      <c r="A774" s="22">
        <v>773</v>
      </c>
      <c r="B774" s="59" t="s">
        <v>431</v>
      </c>
      <c r="C774" s="22">
        <v>2003</v>
      </c>
      <c r="D774" s="22">
        <v>2016</v>
      </c>
      <c r="E774" s="24">
        <v>2.5659722222222223E-2</v>
      </c>
      <c r="F774" s="22" t="s">
        <v>195</v>
      </c>
      <c r="G774" s="22">
        <f>COUNTIF($B$2:$B$7002,B774)+COUNTIF('all time 3'!$B$2:$B$32004,B774)</f>
        <v>3</v>
      </c>
      <c r="H774" s="22"/>
      <c r="I774" s="22">
        <f t="shared" si="12"/>
        <v>13</v>
      </c>
    </row>
    <row r="775" spans="1:9" hidden="1" x14ac:dyDescent="0.2">
      <c r="A775" s="22">
        <v>774</v>
      </c>
      <c r="B775" s="60" t="s">
        <v>97</v>
      </c>
      <c r="C775" s="22">
        <v>1996</v>
      </c>
      <c r="D775" s="22">
        <v>2009</v>
      </c>
      <c r="E775" s="23">
        <v>2.5694444444444447E-2</v>
      </c>
      <c r="F775" s="22" t="s">
        <v>181</v>
      </c>
      <c r="G775" s="22">
        <f>COUNTIF($B$2:$B$7002,B775)+COUNTIF('all time 3'!$B$2:$B$32004,B775)</f>
        <v>10</v>
      </c>
      <c r="H775" s="22"/>
      <c r="I775" s="22">
        <f t="shared" si="12"/>
        <v>13</v>
      </c>
    </row>
    <row r="776" spans="1:9" hidden="1" x14ac:dyDescent="0.2">
      <c r="A776" s="22">
        <v>775</v>
      </c>
      <c r="B776" s="60" t="s">
        <v>98</v>
      </c>
      <c r="C776" s="22">
        <v>1996</v>
      </c>
      <c r="D776" s="22">
        <v>2009</v>
      </c>
      <c r="E776" s="23">
        <v>2.5706018518518517E-2</v>
      </c>
      <c r="F776" s="22" t="s">
        <v>181</v>
      </c>
      <c r="G776" s="22">
        <f>COUNTIF($B$2:$B$7002,B776)+COUNTIF('all time 3'!$B$2:$B$32004,B776)</f>
        <v>3</v>
      </c>
      <c r="H776" s="22"/>
      <c r="I776" s="22">
        <f t="shared" si="12"/>
        <v>13</v>
      </c>
    </row>
    <row r="777" spans="1:9" hidden="1" x14ac:dyDescent="0.2">
      <c r="A777" s="22">
        <v>776</v>
      </c>
      <c r="B777" s="60" t="s">
        <v>170</v>
      </c>
      <c r="C777" s="22">
        <v>1996</v>
      </c>
      <c r="D777" s="22">
        <v>2009</v>
      </c>
      <c r="E777" s="23">
        <v>2.5717592592592594E-2</v>
      </c>
      <c r="F777" s="22" t="s">
        <v>195</v>
      </c>
      <c r="G777" s="22">
        <f>COUNTIF($B$2:$B$7002,B777)+COUNTIF('all time 3'!$B$2:$B$32004,B777)</f>
        <v>4</v>
      </c>
      <c r="H777" s="22"/>
      <c r="I777" s="22">
        <f t="shared" si="12"/>
        <v>13</v>
      </c>
    </row>
    <row r="778" spans="1:9" hidden="1" x14ac:dyDescent="0.2">
      <c r="A778" s="22">
        <v>777</v>
      </c>
      <c r="B778" s="60" t="s">
        <v>279</v>
      </c>
      <c r="C778" s="22">
        <v>1948</v>
      </c>
      <c r="D778" s="22">
        <v>2006</v>
      </c>
      <c r="E778" s="23">
        <v>2.5787037037037039E-2</v>
      </c>
      <c r="F778" s="22" t="s">
        <v>181</v>
      </c>
      <c r="G778" s="22">
        <f>COUNTIF($B$2:$B$7002,B778)+COUNTIF('all time 3'!$B$2:$B$32004,B778)</f>
        <v>2</v>
      </c>
      <c r="H778" s="22"/>
      <c r="I778" s="22">
        <f t="shared" si="12"/>
        <v>58</v>
      </c>
    </row>
    <row r="779" spans="1:9" hidden="1" x14ac:dyDescent="0.2">
      <c r="A779" s="22">
        <v>778</v>
      </c>
      <c r="B779" s="60" t="s">
        <v>302</v>
      </c>
      <c r="C779" s="22">
        <v>1974</v>
      </c>
      <c r="D779" s="22">
        <v>2004</v>
      </c>
      <c r="E779" s="24">
        <v>2.5914351851851855E-2</v>
      </c>
      <c r="F779" s="22" t="s">
        <v>181</v>
      </c>
      <c r="G779" s="22">
        <f>COUNTIF($B$2:$B$7002,B779)+COUNTIF('all time 3'!$B$2:$B$32004,B779)</f>
        <v>4</v>
      </c>
      <c r="H779" s="22"/>
      <c r="I779" s="22">
        <f t="shared" si="12"/>
        <v>30</v>
      </c>
    </row>
    <row r="780" spans="1:9" hidden="1" x14ac:dyDescent="0.2">
      <c r="A780" s="22">
        <v>779</v>
      </c>
      <c r="B780" s="60" t="s">
        <v>257</v>
      </c>
      <c r="C780" s="22">
        <v>1992</v>
      </c>
      <c r="D780" s="22">
        <v>2006</v>
      </c>
      <c r="E780" s="23">
        <v>2.5914351851851855E-2</v>
      </c>
      <c r="F780" s="22" t="s">
        <v>181</v>
      </c>
      <c r="G780" s="22">
        <f>COUNTIF($B$2:$B$7002,B780)+COUNTIF('all time 3'!$B$2:$B$32004,B780)</f>
        <v>3</v>
      </c>
      <c r="H780" s="22"/>
      <c r="I780" s="22">
        <f t="shared" si="12"/>
        <v>14</v>
      </c>
    </row>
    <row r="781" spans="1:9" hidden="1" x14ac:dyDescent="0.2">
      <c r="A781" s="22">
        <v>780</v>
      </c>
      <c r="B781" s="60" t="s">
        <v>303</v>
      </c>
      <c r="C781" s="22">
        <v>1993</v>
      </c>
      <c r="D781" s="22">
        <v>2006</v>
      </c>
      <c r="E781" s="23">
        <v>2.5914351851851855E-2</v>
      </c>
      <c r="F781" s="22" t="s">
        <v>195</v>
      </c>
      <c r="G781" s="22">
        <f>COUNTIF($B$2:$B$7002,B781)+COUNTIF('all time 3'!$B$2:$B$32004,B781)</f>
        <v>1</v>
      </c>
      <c r="H781" s="22"/>
      <c r="I781" s="22">
        <f t="shared" si="12"/>
        <v>13</v>
      </c>
    </row>
    <row r="782" spans="1:9" hidden="1" x14ac:dyDescent="0.2">
      <c r="A782" s="22">
        <v>781</v>
      </c>
      <c r="B782" s="60" t="s">
        <v>385</v>
      </c>
      <c r="C782" s="28">
        <v>1971</v>
      </c>
      <c r="D782" s="22">
        <v>2016</v>
      </c>
      <c r="E782" s="29">
        <v>2.5925925925925925E-2</v>
      </c>
      <c r="F782" s="22" t="s">
        <v>195</v>
      </c>
      <c r="G782" s="22">
        <f>COUNTIF($B$2:$B$7002,B782)+COUNTIF('all time 3'!$B$2:$B$32004,B782)</f>
        <v>4</v>
      </c>
      <c r="H782" s="22"/>
      <c r="I782" s="22">
        <f t="shared" si="12"/>
        <v>45</v>
      </c>
    </row>
    <row r="783" spans="1:9" hidden="1" x14ac:dyDescent="0.2">
      <c r="A783" s="22">
        <v>782</v>
      </c>
      <c r="B783" s="60" t="s">
        <v>304</v>
      </c>
      <c r="C783" s="22">
        <v>1991</v>
      </c>
      <c r="D783" s="22">
        <v>2006</v>
      </c>
      <c r="E783" s="23">
        <v>2.5937499999999999E-2</v>
      </c>
      <c r="F783" s="22" t="s">
        <v>195</v>
      </c>
      <c r="G783" s="22">
        <f>COUNTIF($B$2:$B$7002,B783)+COUNTIF('all time 3'!$B$2:$B$32004,B783)</f>
        <v>2</v>
      </c>
      <c r="H783" s="22"/>
      <c r="I783" s="22">
        <f t="shared" si="12"/>
        <v>15</v>
      </c>
    </row>
    <row r="784" spans="1:9" hidden="1" x14ac:dyDescent="0.2">
      <c r="A784" s="22">
        <v>783</v>
      </c>
      <c r="B784" s="60" t="s">
        <v>87</v>
      </c>
      <c r="C784" s="27">
        <v>1988</v>
      </c>
      <c r="D784" s="22">
        <v>2001</v>
      </c>
      <c r="E784" s="24">
        <v>2.5972222222222219E-2</v>
      </c>
      <c r="F784" s="22" t="s">
        <v>195</v>
      </c>
      <c r="G784" s="22">
        <f>COUNTIF($B$2:$B$7002,B784)+COUNTIF('all time 3'!$B$2:$B$32004,B784)</f>
        <v>5</v>
      </c>
      <c r="H784" s="22"/>
      <c r="I784" s="22">
        <f t="shared" si="12"/>
        <v>13</v>
      </c>
    </row>
    <row r="785" spans="1:9" hidden="1" x14ac:dyDescent="0.2">
      <c r="A785" s="22">
        <v>784</v>
      </c>
      <c r="B785" s="60" t="s">
        <v>128</v>
      </c>
      <c r="C785" s="22">
        <v>1995</v>
      </c>
      <c r="D785" s="22">
        <v>2007</v>
      </c>
      <c r="E785" s="23">
        <v>2.6018518518518521E-2</v>
      </c>
      <c r="F785" s="22" t="s">
        <v>181</v>
      </c>
      <c r="G785" s="22">
        <f>COUNTIF($B$2:$B$7002,B785)+COUNTIF('all time 3'!$B$2:$B$32004,B785)</f>
        <v>2</v>
      </c>
      <c r="H785" s="22"/>
      <c r="I785" s="22">
        <f t="shared" si="12"/>
        <v>12</v>
      </c>
    </row>
    <row r="786" spans="1:9" hidden="1" x14ac:dyDescent="0.2">
      <c r="A786" s="22">
        <v>785</v>
      </c>
      <c r="B786" s="60" t="s">
        <v>305</v>
      </c>
      <c r="C786" s="28">
        <v>1938</v>
      </c>
      <c r="D786" s="28">
        <v>1999</v>
      </c>
      <c r="E786" s="29">
        <v>2.6041666666666668E-2</v>
      </c>
      <c r="F786" s="22" t="s">
        <v>181</v>
      </c>
      <c r="G786" s="22">
        <f>COUNTIF($B$2:$B$7002,B786)+COUNTIF('all time 3'!$B$2:$B$32004,B786)</f>
        <v>1</v>
      </c>
      <c r="H786" s="22"/>
      <c r="I786" s="22">
        <f t="shared" si="12"/>
        <v>61</v>
      </c>
    </row>
    <row r="787" spans="1:9" hidden="1" x14ac:dyDescent="0.2">
      <c r="A787" s="22">
        <v>786</v>
      </c>
      <c r="B787" s="59" t="s">
        <v>470</v>
      </c>
      <c r="C787" s="22">
        <v>2004</v>
      </c>
      <c r="D787" s="22">
        <v>2015</v>
      </c>
      <c r="E787" s="24">
        <v>2.6099537037037036E-2</v>
      </c>
      <c r="F787" s="22" t="s">
        <v>195</v>
      </c>
      <c r="G787" s="22">
        <f>COUNTIF($B$2:$B$7002,B787)+COUNTIF('all time 3'!$B$2:$B$32004,B787)</f>
        <v>1</v>
      </c>
      <c r="H787" s="22"/>
      <c r="I787" s="22">
        <f t="shared" si="12"/>
        <v>11</v>
      </c>
    </row>
    <row r="788" spans="1:9" hidden="1" x14ac:dyDescent="0.2">
      <c r="A788" s="22">
        <v>787</v>
      </c>
      <c r="B788" s="59" t="s">
        <v>47</v>
      </c>
      <c r="C788" s="22">
        <v>2004</v>
      </c>
      <c r="D788" s="22">
        <v>2015</v>
      </c>
      <c r="E788" s="24">
        <v>2.6111111111111113E-2</v>
      </c>
      <c r="F788" s="22" t="s">
        <v>195</v>
      </c>
      <c r="G788" s="22">
        <f>COUNTIF($B$2:$B$7002,B788)+COUNTIF('all time 3'!$B$2:$B$32004,B788)</f>
        <v>9</v>
      </c>
      <c r="H788" s="22"/>
      <c r="I788" s="22">
        <f t="shared" si="12"/>
        <v>11</v>
      </c>
    </row>
    <row r="789" spans="1:9" hidden="1" x14ac:dyDescent="0.2">
      <c r="A789" s="22">
        <v>788</v>
      </c>
      <c r="B789" s="60" t="s">
        <v>272</v>
      </c>
      <c r="C789" s="27">
        <v>1986</v>
      </c>
      <c r="D789" s="22">
        <v>1998</v>
      </c>
      <c r="E789" s="23">
        <v>2.6122685185185183E-2</v>
      </c>
      <c r="F789" s="22" t="s">
        <v>181</v>
      </c>
      <c r="G789" s="22">
        <f>COUNTIF($B$2:$B$7002,B789)+COUNTIF('all time 3'!$B$2:$B$32004,B789)</f>
        <v>2</v>
      </c>
      <c r="H789" s="22"/>
      <c r="I789" s="22">
        <f t="shared" si="12"/>
        <v>12</v>
      </c>
    </row>
    <row r="790" spans="1:9" hidden="1" x14ac:dyDescent="0.2">
      <c r="A790" s="22">
        <v>789</v>
      </c>
      <c r="B790" s="59" t="s">
        <v>36</v>
      </c>
      <c r="C790" s="22">
        <v>2001</v>
      </c>
      <c r="D790" s="22">
        <v>2013</v>
      </c>
      <c r="E790" s="23">
        <v>2.6157407407407407E-2</v>
      </c>
      <c r="F790" s="22" t="s">
        <v>181</v>
      </c>
      <c r="G790" s="22">
        <f>COUNTIF($B$2:$B$7002,B790)+COUNTIF('all time 3'!$B$2:$B$32004,B790)</f>
        <v>5</v>
      </c>
      <c r="H790" s="22"/>
      <c r="I790" s="22">
        <f t="shared" si="12"/>
        <v>12</v>
      </c>
    </row>
    <row r="791" spans="1:9" hidden="1" x14ac:dyDescent="0.2">
      <c r="A791" s="22">
        <v>790</v>
      </c>
      <c r="B791" s="59" t="s">
        <v>379</v>
      </c>
      <c r="C791" s="22">
        <v>1995</v>
      </c>
      <c r="D791" s="22">
        <v>2014</v>
      </c>
      <c r="E791" s="23">
        <v>2.6157407407407407E-2</v>
      </c>
      <c r="F791" s="22" t="s">
        <v>195</v>
      </c>
      <c r="G791" s="22">
        <f>COUNTIF($B$2:$B$7002,B791)+COUNTIF('all time 3'!$B$2:$B$32004,B791)</f>
        <v>2</v>
      </c>
      <c r="H791" s="22"/>
      <c r="I791" s="22">
        <f t="shared" si="12"/>
        <v>19</v>
      </c>
    </row>
    <row r="792" spans="1:9" hidden="1" x14ac:dyDescent="0.2">
      <c r="A792" s="22">
        <v>791</v>
      </c>
      <c r="B792" s="60" t="s">
        <v>95</v>
      </c>
      <c r="C792" s="22">
        <v>1962</v>
      </c>
      <c r="D792" s="22">
        <v>2007</v>
      </c>
      <c r="E792" s="23">
        <v>2.6203703703703705E-2</v>
      </c>
      <c r="F792" s="22" t="s">
        <v>181</v>
      </c>
      <c r="G792" s="22">
        <f>COUNTIF($B$2:$B$7002,B792)+COUNTIF('all time 3'!$B$2:$B$32004,B792)</f>
        <v>7</v>
      </c>
      <c r="H792" s="22"/>
      <c r="I792" s="22">
        <f t="shared" si="12"/>
        <v>45</v>
      </c>
    </row>
    <row r="793" spans="1:9" hidden="1" x14ac:dyDescent="0.2">
      <c r="A793" s="22">
        <v>792</v>
      </c>
      <c r="B793" s="60" t="s">
        <v>302</v>
      </c>
      <c r="C793" s="27">
        <v>1974</v>
      </c>
      <c r="D793" s="22">
        <v>2001</v>
      </c>
      <c r="E793" s="24">
        <v>2.6249999999999999E-2</v>
      </c>
      <c r="F793" s="22" t="s">
        <v>181</v>
      </c>
      <c r="G793" s="22">
        <f>COUNTIF($B$2:$B$7002,B793)+COUNTIF('all time 3'!$B$2:$B$32004,B793)</f>
        <v>4</v>
      </c>
      <c r="H793" s="22"/>
      <c r="I793" s="22">
        <f t="shared" si="12"/>
        <v>27</v>
      </c>
    </row>
    <row r="794" spans="1:9" hidden="1" x14ac:dyDescent="0.2">
      <c r="A794" s="22">
        <v>793</v>
      </c>
      <c r="B794" s="59" t="s">
        <v>519</v>
      </c>
      <c r="C794" s="22">
        <v>1980</v>
      </c>
      <c r="D794" s="22">
        <v>2016</v>
      </c>
      <c r="E794" s="24">
        <v>2.6342592592592588E-2</v>
      </c>
      <c r="F794" s="22" t="s">
        <v>195</v>
      </c>
      <c r="G794" s="22">
        <f>COUNTIF($B$2:$B$7002,B794)+COUNTIF('all time 3'!$B$2:$B$32004,B794)</f>
        <v>1</v>
      </c>
      <c r="H794" s="22"/>
      <c r="I794" s="22">
        <f t="shared" si="12"/>
        <v>36</v>
      </c>
    </row>
    <row r="795" spans="1:9" hidden="1" x14ac:dyDescent="0.2">
      <c r="A795" s="22">
        <v>794</v>
      </c>
      <c r="B795" s="59" t="s">
        <v>399</v>
      </c>
      <c r="C795" s="22">
        <v>2005</v>
      </c>
      <c r="D795" s="22">
        <v>2018</v>
      </c>
      <c r="E795" s="23">
        <v>2.6365740740740742E-2</v>
      </c>
      <c r="F795" s="22" t="s">
        <v>181</v>
      </c>
      <c r="G795" s="22">
        <f>COUNTIF($B$2:$B$7002,B795)+COUNTIF('all time 3'!$B$2:$B$32004,B795)</f>
        <v>6</v>
      </c>
      <c r="H795" s="22"/>
      <c r="I795" s="56">
        <f t="shared" si="12"/>
        <v>13</v>
      </c>
    </row>
    <row r="796" spans="1:9" hidden="1" x14ac:dyDescent="0.2">
      <c r="A796" s="22">
        <v>795</v>
      </c>
      <c r="B796" s="59" t="s">
        <v>94</v>
      </c>
      <c r="C796" s="22">
        <v>1976</v>
      </c>
      <c r="D796" s="22">
        <v>2010</v>
      </c>
      <c r="E796" s="23">
        <v>2.6377314814814815E-2</v>
      </c>
      <c r="F796" s="22" t="s">
        <v>195</v>
      </c>
      <c r="G796" s="22">
        <f>COUNTIF($B$2:$B$7002,B796)+COUNTIF('all time 3'!$B$2:$B$32004,B796)</f>
        <v>6</v>
      </c>
      <c r="H796" s="22"/>
      <c r="I796" s="22">
        <f t="shared" si="12"/>
        <v>34</v>
      </c>
    </row>
    <row r="797" spans="1:9" hidden="1" x14ac:dyDescent="0.2">
      <c r="A797" s="22">
        <v>796</v>
      </c>
      <c r="B797" s="59" t="s">
        <v>366</v>
      </c>
      <c r="C797" s="22">
        <v>2003</v>
      </c>
      <c r="D797" s="22">
        <v>2016</v>
      </c>
      <c r="E797" s="23">
        <v>2.6377314814814815E-2</v>
      </c>
      <c r="F797" s="22" t="s">
        <v>181</v>
      </c>
      <c r="G797" s="22">
        <f>COUNTIF($B$2:$B$7002,B797)+COUNTIF('all time 3'!$B$2:$B$32004,B797)</f>
        <v>5</v>
      </c>
      <c r="H797" s="22"/>
      <c r="I797" s="22">
        <f t="shared" si="12"/>
        <v>13</v>
      </c>
    </row>
    <row r="798" spans="1:9" hidden="1" x14ac:dyDescent="0.2">
      <c r="A798" s="22">
        <v>797</v>
      </c>
      <c r="B798" s="60" t="s">
        <v>291</v>
      </c>
      <c r="C798" s="27">
        <v>1962</v>
      </c>
      <c r="D798" s="22">
        <v>2000</v>
      </c>
      <c r="E798" s="24">
        <v>2.6388888888888889E-2</v>
      </c>
      <c r="F798" s="22" t="s">
        <v>181</v>
      </c>
      <c r="G798" s="22">
        <f>COUNTIF($B$2:$B$7002,B798)+COUNTIF('all time 3'!$B$2:$B$32004,B798)</f>
        <v>2</v>
      </c>
      <c r="H798" s="22"/>
      <c r="I798" s="22">
        <f t="shared" si="12"/>
        <v>38</v>
      </c>
    </row>
    <row r="799" spans="1:9" hidden="1" x14ac:dyDescent="0.2">
      <c r="A799" s="22">
        <v>798</v>
      </c>
      <c r="B799" s="59" t="s">
        <v>422</v>
      </c>
      <c r="C799" s="22">
        <v>2000</v>
      </c>
      <c r="D799" s="22">
        <v>2013</v>
      </c>
      <c r="E799" s="23">
        <v>2.6435185185185187E-2</v>
      </c>
      <c r="F799" s="22" t="s">
        <v>181</v>
      </c>
      <c r="G799" s="22">
        <f>COUNTIF($B$2:$B$7002,B799)+COUNTIF('all time 3'!$B$2:$B$32004,B799)</f>
        <v>1</v>
      </c>
      <c r="H799" s="22"/>
      <c r="I799" s="22">
        <f t="shared" si="12"/>
        <v>13</v>
      </c>
    </row>
    <row r="800" spans="1:9" hidden="1" x14ac:dyDescent="0.2">
      <c r="A800" s="22">
        <v>799</v>
      </c>
      <c r="B800" s="59" t="s">
        <v>94</v>
      </c>
      <c r="C800" s="22">
        <v>1976</v>
      </c>
      <c r="D800" s="22">
        <v>2014</v>
      </c>
      <c r="E800" s="23">
        <v>2.6458333333333334E-2</v>
      </c>
      <c r="F800" s="22" t="s">
        <v>195</v>
      </c>
      <c r="G800" s="22">
        <f>COUNTIF($B$2:$B$7002,B800)+COUNTIF('all time 3'!$B$2:$B$32004,B800)</f>
        <v>6</v>
      </c>
      <c r="H800" s="22"/>
      <c r="I800" s="22">
        <f t="shared" si="12"/>
        <v>38</v>
      </c>
    </row>
    <row r="801" spans="1:9" hidden="1" x14ac:dyDescent="0.2">
      <c r="A801" s="22">
        <v>800</v>
      </c>
      <c r="B801" s="59" t="s">
        <v>351</v>
      </c>
      <c r="C801" s="22">
        <v>1999</v>
      </c>
      <c r="D801" s="22">
        <v>2013</v>
      </c>
      <c r="E801" s="23">
        <v>2.6585648148148146E-2</v>
      </c>
      <c r="F801" s="22" t="s">
        <v>181</v>
      </c>
      <c r="G801" s="22">
        <f>COUNTIF($B$2:$B$7002,B801)+COUNTIF('all time 3'!$B$2:$B$32004,B801)</f>
        <v>2</v>
      </c>
      <c r="H801" s="22"/>
      <c r="I801" s="22">
        <f t="shared" si="12"/>
        <v>14</v>
      </c>
    </row>
    <row r="802" spans="1:9" hidden="1" x14ac:dyDescent="0.2">
      <c r="A802" s="22">
        <v>801</v>
      </c>
      <c r="B802" s="59" t="s">
        <v>362</v>
      </c>
      <c r="C802" s="22">
        <v>2001</v>
      </c>
      <c r="D802" s="22">
        <v>2017</v>
      </c>
      <c r="E802" s="23">
        <v>2.659722222222222E-2</v>
      </c>
      <c r="F802" s="22" t="s">
        <v>195</v>
      </c>
      <c r="G802" s="22">
        <f>COUNTIF($B$2:$B$7002,B802)+COUNTIF('all time 3'!$B$2:$B$32004,B802)</f>
        <v>4</v>
      </c>
      <c r="H802" s="22"/>
      <c r="I802" s="22">
        <f t="shared" si="12"/>
        <v>16</v>
      </c>
    </row>
    <row r="803" spans="1:9" hidden="1" x14ac:dyDescent="0.2">
      <c r="A803" s="22">
        <v>802</v>
      </c>
      <c r="B803" s="60" t="s">
        <v>301</v>
      </c>
      <c r="C803" s="22">
        <v>1962</v>
      </c>
      <c r="D803" s="22">
        <v>2005</v>
      </c>
      <c r="E803" s="23">
        <v>2.6655092592592591E-2</v>
      </c>
      <c r="F803" s="22" t="s">
        <v>195</v>
      </c>
      <c r="G803" s="22">
        <f>COUNTIF($B$2:$B$7002,B803)+COUNTIF('all time 3'!$B$2:$B$32004,B803)</f>
        <v>3</v>
      </c>
      <c r="H803" s="22"/>
      <c r="I803" s="22">
        <f t="shared" si="12"/>
        <v>43</v>
      </c>
    </row>
    <row r="804" spans="1:9" hidden="1" x14ac:dyDescent="0.2">
      <c r="A804" s="22">
        <v>803</v>
      </c>
      <c r="B804" s="60" t="s">
        <v>306</v>
      </c>
      <c r="C804" s="22">
        <v>1974</v>
      </c>
      <c r="D804" s="22">
        <v>2008</v>
      </c>
      <c r="E804" s="23">
        <v>2.6736111111111113E-2</v>
      </c>
      <c r="F804" s="22" t="s">
        <v>195</v>
      </c>
      <c r="G804" s="22">
        <f>COUNTIF($B$2:$B$7002,B804)+COUNTIF('all time 3'!$B$2:$B$32004,B804)</f>
        <v>1</v>
      </c>
      <c r="H804" s="22"/>
      <c r="I804" s="22">
        <f t="shared" si="12"/>
        <v>34</v>
      </c>
    </row>
    <row r="805" spans="1:9" hidden="1" x14ac:dyDescent="0.2">
      <c r="A805" s="22">
        <v>804</v>
      </c>
      <c r="B805" s="60" t="s">
        <v>131</v>
      </c>
      <c r="C805" s="22">
        <v>1988</v>
      </c>
      <c r="D805" s="22">
        <v>2002</v>
      </c>
      <c r="E805" s="24">
        <v>2.6782407407407408E-2</v>
      </c>
      <c r="F805" s="22" t="s">
        <v>195</v>
      </c>
      <c r="G805" s="22">
        <f>COUNTIF($B$2:$B$7002,B805)+COUNTIF('all time 3'!$B$2:$B$32004,B805)</f>
        <v>6</v>
      </c>
      <c r="H805" s="22"/>
      <c r="I805" s="22">
        <f t="shared" si="12"/>
        <v>14</v>
      </c>
    </row>
    <row r="806" spans="1:9" hidden="1" x14ac:dyDescent="0.2">
      <c r="A806" s="22">
        <v>805</v>
      </c>
      <c r="B806" s="60" t="s">
        <v>307</v>
      </c>
      <c r="C806" s="22">
        <v>1990</v>
      </c>
      <c r="D806" s="22">
        <v>2002</v>
      </c>
      <c r="E806" s="24">
        <v>2.6782407407407408E-2</v>
      </c>
      <c r="F806" s="22" t="s">
        <v>195</v>
      </c>
      <c r="G806" s="22">
        <f>COUNTIF($B$2:$B$7002,B806)+COUNTIF('all time 3'!$B$2:$B$32004,B806)</f>
        <v>1</v>
      </c>
      <c r="H806" s="22"/>
      <c r="I806" s="22">
        <f t="shared" si="12"/>
        <v>12</v>
      </c>
    </row>
    <row r="807" spans="1:9" hidden="1" x14ac:dyDescent="0.2">
      <c r="A807" s="22">
        <v>806</v>
      </c>
      <c r="B807" s="60" t="s">
        <v>308</v>
      </c>
      <c r="C807" s="22">
        <v>1990</v>
      </c>
      <c r="D807" s="22">
        <v>2002</v>
      </c>
      <c r="E807" s="24">
        <v>2.6782407407407408E-2</v>
      </c>
      <c r="F807" s="22" t="s">
        <v>195</v>
      </c>
      <c r="G807" s="22">
        <f>COUNTIF($B$2:$B$7002,B807)+COUNTIF('all time 3'!$B$2:$B$32004,B807)</f>
        <v>1</v>
      </c>
      <c r="H807" s="22"/>
      <c r="I807" s="22">
        <f t="shared" si="12"/>
        <v>12</v>
      </c>
    </row>
    <row r="808" spans="1:9" hidden="1" x14ac:dyDescent="0.2">
      <c r="A808" s="22">
        <v>807</v>
      </c>
      <c r="B808" s="60" t="s">
        <v>309</v>
      </c>
      <c r="C808" s="27">
        <v>1986</v>
      </c>
      <c r="D808" s="22">
        <v>1998</v>
      </c>
      <c r="E808" s="23">
        <v>2.6793981481481485E-2</v>
      </c>
      <c r="F808" s="22" t="s">
        <v>181</v>
      </c>
      <c r="G808" s="22">
        <f>COUNTIF($B$2:$B$7002,B808)+COUNTIF('all time 3'!$B$2:$B$32004,B808)</f>
        <v>1</v>
      </c>
      <c r="H808" s="22"/>
      <c r="I808" s="22">
        <f t="shared" si="12"/>
        <v>12</v>
      </c>
    </row>
    <row r="809" spans="1:9" hidden="1" x14ac:dyDescent="0.2">
      <c r="A809" s="22">
        <v>808</v>
      </c>
      <c r="B809" s="59" t="s">
        <v>116</v>
      </c>
      <c r="C809" s="22">
        <v>1963</v>
      </c>
      <c r="D809" s="22">
        <v>2013</v>
      </c>
      <c r="E809" s="23">
        <v>2.6828703703703702E-2</v>
      </c>
      <c r="F809" s="22" t="s">
        <v>195</v>
      </c>
      <c r="G809" s="22">
        <f>COUNTIF($B$2:$B$7002,B809)+COUNTIF('all time 3'!$B$2:$B$32004,B809)</f>
        <v>8</v>
      </c>
      <c r="H809" s="22"/>
      <c r="I809" s="22">
        <f t="shared" si="12"/>
        <v>50</v>
      </c>
    </row>
    <row r="810" spans="1:9" hidden="1" x14ac:dyDescent="0.2">
      <c r="A810" s="22">
        <v>809</v>
      </c>
      <c r="B810" s="60" t="s">
        <v>310</v>
      </c>
      <c r="C810" s="22">
        <v>1996</v>
      </c>
      <c r="D810" s="22">
        <v>2008</v>
      </c>
      <c r="E810" s="23">
        <v>2.6828703703703702E-2</v>
      </c>
      <c r="F810" s="22" t="s">
        <v>181</v>
      </c>
      <c r="G810" s="22">
        <f>COUNTIF($B$2:$B$7002,B810)+COUNTIF('all time 3'!$B$2:$B$32004,B810)</f>
        <v>2</v>
      </c>
      <c r="H810" s="22"/>
      <c r="I810" s="22">
        <f t="shared" si="12"/>
        <v>12</v>
      </c>
    </row>
    <row r="811" spans="1:9" hidden="1" x14ac:dyDescent="0.2">
      <c r="A811" s="22">
        <v>810</v>
      </c>
      <c r="B811" s="60" t="s">
        <v>259</v>
      </c>
      <c r="C811" s="27">
        <v>1986</v>
      </c>
      <c r="D811" s="22">
        <v>1998</v>
      </c>
      <c r="E811" s="23">
        <v>2.6851851851851849E-2</v>
      </c>
      <c r="F811" s="22" t="s">
        <v>195</v>
      </c>
      <c r="G811" s="22">
        <f>COUNTIF($B$2:$B$7002,B811)+COUNTIF('all time 3'!$B$2:$B$32004,B811)</f>
        <v>6</v>
      </c>
      <c r="H811" s="22"/>
      <c r="I811" s="22">
        <f t="shared" si="12"/>
        <v>12</v>
      </c>
    </row>
    <row r="812" spans="1:9" hidden="1" x14ac:dyDescent="0.2">
      <c r="A812" s="22">
        <v>811</v>
      </c>
      <c r="B812" s="60" t="s">
        <v>99</v>
      </c>
      <c r="C812" s="22">
        <v>1996</v>
      </c>
      <c r="D812" s="22">
        <v>2009</v>
      </c>
      <c r="E812" s="23">
        <v>2.6851851851851849E-2</v>
      </c>
      <c r="F812" s="22" t="s">
        <v>181</v>
      </c>
      <c r="G812" s="22">
        <f>COUNTIF($B$2:$B$7002,B812)+COUNTIF('all time 3'!$B$2:$B$32004,B812)</f>
        <v>3</v>
      </c>
      <c r="H812" s="22"/>
      <c r="I812" s="22">
        <f t="shared" si="12"/>
        <v>13</v>
      </c>
    </row>
    <row r="813" spans="1:9" hidden="1" x14ac:dyDescent="0.2">
      <c r="A813" s="22">
        <v>812</v>
      </c>
      <c r="B813" s="60" t="s">
        <v>311</v>
      </c>
      <c r="C813" s="22">
        <v>1993</v>
      </c>
      <c r="D813" s="22">
        <v>2008</v>
      </c>
      <c r="E813" s="23">
        <v>2.6851851851851849E-2</v>
      </c>
      <c r="F813" s="22" t="s">
        <v>195</v>
      </c>
      <c r="G813" s="22">
        <f>COUNTIF($B$2:$B$7002,B813)+COUNTIF('all time 3'!$B$2:$B$32004,B813)</f>
        <v>1</v>
      </c>
      <c r="H813" s="22"/>
      <c r="I813" s="22">
        <f t="shared" si="12"/>
        <v>15</v>
      </c>
    </row>
    <row r="814" spans="1:9" hidden="1" x14ac:dyDescent="0.2">
      <c r="A814" s="22">
        <v>813</v>
      </c>
      <c r="B814" s="60" t="s">
        <v>312</v>
      </c>
      <c r="C814" s="27">
        <v>1987</v>
      </c>
      <c r="D814" s="22">
        <v>1998</v>
      </c>
      <c r="E814" s="23">
        <v>2.6863425925925926E-2</v>
      </c>
      <c r="F814" s="22" t="s">
        <v>195</v>
      </c>
      <c r="G814" s="22">
        <f>COUNTIF($B$2:$B$7002,B814)+COUNTIF('all time 3'!$B$2:$B$32004,B814)</f>
        <v>1</v>
      </c>
      <c r="H814" s="22"/>
      <c r="I814" s="22">
        <f t="shared" si="12"/>
        <v>11</v>
      </c>
    </row>
    <row r="815" spans="1:9" hidden="1" x14ac:dyDescent="0.2">
      <c r="A815" s="22">
        <v>814</v>
      </c>
      <c r="B815" s="60" t="s">
        <v>313</v>
      </c>
      <c r="C815" s="22">
        <v>1993</v>
      </c>
      <c r="D815" s="22">
        <v>2008</v>
      </c>
      <c r="E815" s="23">
        <v>2.6956018518518522E-2</v>
      </c>
      <c r="F815" s="22" t="s">
        <v>195</v>
      </c>
      <c r="G815" s="22">
        <f>COUNTIF($B$2:$B$7002,B815)+COUNTIF('all time 3'!$B$2:$B$32004,B815)</f>
        <v>1</v>
      </c>
      <c r="H815" s="22"/>
      <c r="I815" s="22">
        <f t="shared" si="12"/>
        <v>15</v>
      </c>
    </row>
    <row r="816" spans="1:9" hidden="1" x14ac:dyDescent="0.2">
      <c r="A816" s="22">
        <v>815</v>
      </c>
      <c r="B816" s="60" t="s">
        <v>301</v>
      </c>
      <c r="C816" s="22">
        <v>1962</v>
      </c>
      <c r="D816" s="22">
        <v>2004</v>
      </c>
      <c r="E816" s="24">
        <v>2.6967592592592595E-2</v>
      </c>
      <c r="F816" s="22" t="s">
        <v>195</v>
      </c>
      <c r="G816" s="22">
        <f>COUNTIF($B$2:$B$7002,B816)+COUNTIF('all time 3'!$B$2:$B$32004,B816)</f>
        <v>3</v>
      </c>
      <c r="H816" s="22"/>
      <c r="I816" s="22">
        <f t="shared" si="12"/>
        <v>42</v>
      </c>
    </row>
    <row r="817" spans="1:9" hidden="1" x14ac:dyDescent="0.2">
      <c r="A817" s="22">
        <v>816</v>
      </c>
      <c r="B817" s="60" t="s">
        <v>293</v>
      </c>
      <c r="C817" s="22">
        <v>1993</v>
      </c>
      <c r="D817" s="22">
        <v>2008</v>
      </c>
      <c r="E817" s="23">
        <v>2.6967592592592595E-2</v>
      </c>
      <c r="F817" s="22" t="s">
        <v>195</v>
      </c>
      <c r="G817" s="22">
        <f>COUNTIF($B$2:$B$7002,B817)+COUNTIF('all time 3'!$B$2:$B$32004,B817)</f>
        <v>3</v>
      </c>
      <c r="H817" s="22"/>
      <c r="I817" s="22">
        <f t="shared" si="12"/>
        <v>15</v>
      </c>
    </row>
    <row r="818" spans="1:9" hidden="1" x14ac:dyDescent="0.2">
      <c r="A818" s="22">
        <v>817</v>
      </c>
      <c r="B818" s="60" t="s">
        <v>146</v>
      </c>
      <c r="C818" s="27">
        <v>1989</v>
      </c>
      <c r="D818" s="22">
        <v>2001</v>
      </c>
      <c r="E818" s="24">
        <v>2.7025462962962959E-2</v>
      </c>
      <c r="F818" s="22" t="s">
        <v>181</v>
      </c>
      <c r="G818" s="22">
        <f>COUNTIF($B$2:$B$7002,B818)+COUNTIF('all time 3'!$B$2:$B$32004,B818)</f>
        <v>2</v>
      </c>
      <c r="H818" s="22"/>
      <c r="I818" s="22">
        <f t="shared" si="12"/>
        <v>12</v>
      </c>
    </row>
    <row r="819" spans="1:9" hidden="1" x14ac:dyDescent="0.2">
      <c r="A819" s="22">
        <v>818</v>
      </c>
      <c r="B819" s="59" t="s">
        <v>327</v>
      </c>
      <c r="C819" s="22">
        <v>1964</v>
      </c>
      <c r="D819" s="22">
        <v>2009</v>
      </c>
      <c r="E819" s="23">
        <v>2.704861111111111E-2</v>
      </c>
      <c r="F819" s="22" t="s">
        <v>195</v>
      </c>
      <c r="G819" s="22">
        <f>COUNTIF($B$2:$B$7002,B819)+COUNTIF('all time 3'!$B$2:$B$32004,B819)</f>
        <v>3</v>
      </c>
      <c r="H819" s="22"/>
      <c r="I819" s="22">
        <f t="shared" si="12"/>
        <v>45</v>
      </c>
    </row>
    <row r="820" spans="1:9" hidden="1" x14ac:dyDescent="0.2">
      <c r="A820" s="22">
        <v>819</v>
      </c>
      <c r="B820" s="59" t="s">
        <v>366</v>
      </c>
      <c r="C820" s="22">
        <v>2003</v>
      </c>
      <c r="D820" s="22">
        <v>2015</v>
      </c>
      <c r="E820" s="24">
        <v>2.7094907407407404E-2</v>
      </c>
      <c r="F820" s="22" t="s">
        <v>181</v>
      </c>
      <c r="G820" s="22">
        <f>COUNTIF($B$2:$B$7002,B820)+COUNTIF('all time 3'!$B$2:$B$32004,B820)</f>
        <v>5</v>
      </c>
      <c r="H820" s="22"/>
      <c r="I820" s="22">
        <f t="shared" si="12"/>
        <v>12</v>
      </c>
    </row>
    <row r="821" spans="1:9" hidden="1" x14ac:dyDescent="0.2">
      <c r="A821" s="22">
        <v>820</v>
      </c>
      <c r="B821" s="59" t="s">
        <v>362</v>
      </c>
      <c r="C821" s="22">
        <v>2001</v>
      </c>
      <c r="D821" s="22">
        <v>2018</v>
      </c>
      <c r="E821" s="24">
        <v>2.7222222222222228E-2</v>
      </c>
      <c r="F821" s="22" t="s">
        <v>195</v>
      </c>
      <c r="G821" s="22">
        <f>COUNTIF($B$2:$B$7002,B821)+COUNTIF('all time 3'!$B$2:$B$32004,B821)</f>
        <v>4</v>
      </c>
      <c r="H821" s="22"/>
      <c r="I821" s="56">
        <f t="shared" si="12"/>
        <v>17</v>
      </c>
    </row>
    <row r="822" spans="1:9" hidden="1" x14ac:dyDescent="0.2">
      <c r="A822" s="22">
        <v>821</v>
      </c>
      <c r="B822" s="59" t="s">
        <v>327</v>
      </c>
      <c r="C822" s="22">
        <v>1964</v>
      </c>
      <c r="D822" s="22">
        <v>2010</v>
      </c>
      <c r="E822" s="23">
        <v>2.7314814814814816E-2</v>
      </c>
      <c r="F822" s="22" t="s">
        <v>195</v>
      </c>
      <c r="G822" s="22">
        <f>COUNTIF($B$2:$B$7002,B822)+COUNTIF('all time 3'!$B$2:$B$32004,B822)</f>
        <v>3</v>
      </c>
      <c r="H822" s="22"/>
      <c r="I822" s="22">
        <f t="shared" si="12"/>
        <v>46</v>
      </c>
    </row>
    <row r="823" spans="1:9" hidden="1" x14ac:dyDescent="0.2">
      <c r="A823" s="22">
        <v>822</v>
      </c>
      <c r="B823" s="59" t="s">
        <v>325</v>
      </c>
      <c r="C823" s="22">
        <v>1965</v>
      </c>
      <c r="D823" s="22">
        <v>2010</v>
      </c>
      <c r="E823" s="23">
        <v>2.7314814814814816E-2</v>
      </c>
      <c r="F823" s="22" t="s">
        <v>195</v>
      </c>
      <c r="G823" s="22">
        <f>COUNTIF($B$2:$B$7002,B823)+COUNTIF('all time 3'!$B$2:$B$32004,B823)</f>
        <v>1</v>
      </c>
      <c r="H823" s="22"/>
      <c r="I823" s="22">
        <f t="shared" si="12"/>
        <v>45</v>
      </c>
    </row>
    <row r="824" spans="1:9" hidden="1" x14ac:dyDescent="0.2">
      <c r="A824" s="22">
        <v>823</v>
      </c>
      <c r="B824" s="59" t="s">
        <v>326</v>
      </c>
      <c r="C824" s="22">
        <v>1961</v>
      </c>
      <c r="D824" s="22">
        <v>2010</v>
      </c>
      <c r="E824" s="23">
        <v>2.7314814814814816E-2</v>
      </c>
      <c r="F824" s="22" t="s">
        <v>195</v>
      </c>
      <c r="G824" s="22">
        <f>COUNTIF($B$2:$B$7002,B824)+COUNTIF('all time 3'!$B$2:$B$32004,B824)</f>
        <v>1</v>
      </c>
      <c r="H824" s="22"/>
      <c r="I824" s="22">
        <f t="shared" si="12"/>
        <v>49</v>
      </c>
    </row>
    <row r="825" spans="1:9" hidden="1" x14ac:dyDescent="0.2">
      <c r="A825" s="22">
        <v>824</v>
      </c>
      <c r="B825" s="60" t="s">
        <v>302</v>
      </c>
      <c r="C825" s="28">
        <v>1974</v>
      </c>
      <c r="D825" s="28">
        <v>1999</v>
      </c>
      <c r="E825" s="71">
        <v>2.7430555555555555E-2</v>
      </c>
      <c r="F825" s="22" t="s">
        <v>181</v>
      </c>
      <c r="G825" s="22">
        <f>COUNTIF($B$2:$B$7002,B825)+COUNTIF('all time 3'!$B$2:$B$32004,B825)</f>
        <v>4</v>
      </c>
      <c r="H825" s="22"/>
      <c r="I825" s="22">
        <f t="shared" si="12"/>
        <v>25</v>
      </c>
    </row>
    <row r="826" spans="1:9" hidden="1" x14ac:dyDescent="0.2">
      <c r="A826" s="22">
        <v>825</v>
      </c>
      <c r="B826" s="60" t="s">
        <v>271</v>
      </c>
      <c r="C826" s="22">
        <v>1993</v>
      </c>
      <c r="D826" s="22">
        <v>2007</v>
      </c>
      <c r="E826" s="69">
        <v>2.7465277777777772E-2</v>
      </c>
      <c r="F826" s="22" t="s">
        <v>181</v>
      </c>
      <c r="G826" s="22">
        <f>COUNTIF($B$2:$B$7002,B826)+COUNTIF('all time 3'!$B$2:$B$32004,B826)</f>
        <v>3</v>
      </c>
      <c r="H826" s="22"/>
      <c r="I826" s="22">
        <f t="shared" si="12"/>
        <v>14</v>
      </c>
    </row>
    <row r="827" spans="1:9" hidden="1" x14ac:dyDescent="0.2">
      <c r="A827" s="22">
        <v>826</v>
      </c>
      <c r="B827" s="59" t="s">
        <v>126</v>
      </c>
      <c r="C827" s="22">
        <v>1998</v>
      </c>
      <c r="D827" s="22">
        <v>2012</v>
      </c>
      <c r="E827" s="69">
        <v>2.7592592592592596E-2</v>
      </c>
      <c r="F827" s="22" t="s">
        <v>181</v>
      </c>
      <c r="G827" s="22">
        <f>COUNTIF($B$2:$B$7002,B827)+COUNTIF('all time 3'!$B$2:$B$32004,B827)</f>
        <v>8</v>
      </c>
      <c r="H827" s="22"/>
      <c r="I827" s="22">
        <f t="shared" si="12"/>
        <v>14</v>
      </c>
    </row>
    <row r="828" spans="1:9" hidden="1" x14ac:dyDescent="0.2">
      <c r="A828" s="22">
        <v>827</v>
      </c>
      <c r="B828" s="59" t="s">
        <v>385</v>
      </c>
      <c r="C828" s="22">
        <v>1971</v>
      </c>
      <c r="D828" s="22">
        <v>2014</v>
      </c>
      <c r="E828" s="69">
        <v>2.7708333333333331E-2</v>
      </c>
      <c r="F828" s="22" t="s">
        <v>195</v>
      </c>
      <c r="G828" s="22">
        <f>COUNTIF($B$2:$B$7002,B828)+COUNTIF('all time 3'!$B$2:$B$32004,B828)</f>
        <v>4</v>
      </c>
      <c r="H828" s="22"/>
      <c r="I828" s="22">
        <f t="shared" si="12"/>
        <v>43</v>
      </c>
    </row>
    <row r="829" spans="1:9" hidden="1" x14ac:dyDescent="0.2">
      <c r="A829" s="22">
        <v>828</v>
      </c>
      <c r="B829" s="59" t="s">
        <v>423</v>
      </c>
      <c r="C829" s="22">
        <v>1996</v>
      </c>
      <c r="D829" s="22">
        <v>2013</v>
      </c>
      <c r="E829" s="69">
        <v>2.7766203703703706E-2</v>
      </c>
      <c r="F829" s="22" t="s">
        <v>181</v>
      </c>
      <c r="G829" s="22">
        <f>COUNTIF($B$2:$B$7002,B829)+COUNTIF('all time 3'!$B$2:$B$32004,B829)</f>
        <v>1</v>
      </c>
      <c r="H829" s="22"/>
      <c r="I829" s="22">
        <f t="shared" si="12"/>
        <v>17</v>
      </c>
    </row>
    <row r="830" spans="1:9" hidden="1" x14ac:dyDescent="0.2">
      <c r="A830" s="22">
        <v>829</v>
      </c>
      <c r="B830" s="59" t="s">
        <v>473</v>
      </c>
      <c r="C830" s="22">
        <v>2002</v>
      </c>
      <c r="D830" s="22">
        <v>2015</v>
      </c>
      <c r="E830" s="70">
        <v>2.7777777777777776E-2</v>
      </c>
      <c r="F830" s="22" t="s">
        <v>195</v>
      </c>
      <c r="G830" s="22">
        <f>COUNTIF($B$2:$B$7002,B830)+COUNTIF('all time 3'!$B$2:$B$32004,B830)</f>
        <v>1</v>
      </c>
      <c r="H830" s="22"/>
      <c r="I830" s="22">
        <f t="shared" si="12"/>
        <v>13</v>
      </c>
    </row>
    <row r="831" spans="1:9" hidden="1" x14ac:dyDescent="0.2">
      <c r="A831" s="22">
        <v>830</v>
      </c>
      <c r="B831" s="60" t="s">
        <v>314</v>
      </c>
      <c r="C831" s="22">
        <v>1990</v>
      </c>
      <c r="D831" s="22">
        <v>2002</v>
      </c>
      <c r="E831" s="70">
        <v>2.7800925925925923E-2</v>
      </c>
      <c r="F831" s="22" t="s">
        <v>195</v>
      </c>
      <c r="G831" s="22">
        <f>COUNTIF($B$2:$B$7002,B831)+COUNTIF('all time 3'!$B$2:$B$32004,B831)</f>
        <v>1</v>
      </c>
      <c r="H831" s="22"/>
      <c r="I831" s="22">
        <f t="shared" si="12"/>
        <v>12</v>
      </c>
    </row>
    <row r="832" spans="1:9" hidden="1" x14ac:dyDescent="0.2">
      <c r="A832" s="22">
        <v>831</v>
      </c>
      <c r="B832" s="60" t="s">
        <v>315</v>
      </c>
      <c r="C832" s="22">
        <v>1938</v>
      </c>
      <c r="D832" s="22">
        <v>2003</v>
      </c>
      <c r="E832" s="70">
        <v>2.7800925925925923E-2</v>
      </c>
      <c r="F832" s="22" t="s">
        <v>181</v>
      </c>
      <c r="G832" s="22">
        <f>COUNTIF($B$2:$B$7002,B832)+COUNTIF('all time 3'!$B$2:$B$32004,B832)</f>
        <v>1</v>
      </c>
      <c r="H832" s="22"/>
      <c r="I832" s="22">
        <f t="shared" si="12"/>
        <v>65</v>
      </c>
    </row>
    <row r="833" spans="1:9" hidden="1" x14ac:dyDescent="0.2">
      <c r="A833" s="22">
        <v>832</v>
      </c>
      <c r="B833" s="59" t="s">
        <v>126</v>
      </c>
      <c r="C833" s="22">
        <v>1998</v>
      </c>
      <c r="D833" s="22">
        <v>2011</v>
      </c>
      <c r="E833" s="69">
        <v>2.78125E-2</v>
      </c>
      <c r="F833" s="22" t="s">
        <v>181</v>
      </c>
      <c r="G833" s="22">
        <f>COUNTIF($B$2:$B$7002,B833)+COUNTIF('all time 3'!$B$2:$B$32004,B833)</f>
        <v>8</v>
      </c>
      <c r="H833" s="22"/>
      <c r="I833" s="22">
        <f t="shared" si="12"/>
        <v>13</v>
      </c>
    </row>
    <row r="834" spans="1:9" hidden="1" x14ac:dyDescent="0.2">
      <c r="A834" s="22">
        <v>833</v>
      </c>
      <c r="B834" s="59" t="s">
        <v>472</v>
      </c>
      <c r="C834" s="22">
        <v>2004</v>
      </c>
      <c r="D834" s="22">
        <v>2015</v>
      </c>
      <c r="E834" s="70">
        <v>2.7824074074074074E-2</v>
      </c>
      <c r="F834" s="22" t="s">
        <v>195</v>
      </c>
      <c r="G834" s="22">
        <f>COUNTIF($B$2:$B$7002,B834)+COUNTIF('all time 3'!$B$2:$B$32004,B834)</f>
        <v>1</v>
      </c>
      <c r="H834" s="22"/>
      <c r="I834" s="22">
        <f t="shared" ref="I834:I878" si="13">D834-C834</f>
        <v>11</v>
      </c>
    </row>
    <row r="835" spans="1:9" hidden="1" x14ac:dyDescent="0.2">
      <c r="A835" s="22">
        <v>834</v>
      </c>
      <c r="B835" s="60" t="s">
        <v>261</v>
      </c>
      <c r="C835" s="22">
        <v>1989</v>
      </c>
      <c r="D835" s="22">
        <v>2002</v>
      </c>
      <c r="E835" s="70">
        <v>2.7870370370370368E-2</v>
      </c>
      <c r="F835" s="22" t="s">
        <v>181</v>
      </c>
      <c r="G835" s="22">
        <f>COUNTIF($B$2:$B$7002,B835)+COUNTIF('all time 3'!$B$2:$B$32004,B835)</f>
        <v>4</v>
      </c>
      <c r="H835" s="22"/>
      <c r="I835" s="22">
        <f t="shared" si="13"/>
        <v>13</v>
      </c>
    </row>
    <row r="836" spans="1:9" hidden="1" x14ac:dyDescent="0.2">
      <c r="A836" s="22">
        <v>835</v>
      </c>
      <c r="B836" s="59" t="s">
        <v>94</v>
      </c>
      <c r="C836" s="22">
        <v>1976</v>
      </c>
      <c r="D836" s="22">
        <v>2013</v>
      </c>
      <c r="E836" s="69">
        <v>2.7881944444444445E-2</v>
      </c>
      <c r="F836" s="22" t="s">
        <v>195</v>
      </c>
      <c r="G836" s="22">
        <f>COUNTIF($B$2:$B$7002,B836)+COUNTIF('all time 3'!$B$2:$B$32004,B836)</f>
        <v>6</v>
      </c>
      <c r="H836" s="22"/>
      <c r="I836" s="22">
        <f t="shared" si="13"/>
        <v>37</v>
      </c>
    </row>
    <row r="837" spans="1:9" hidden="1" x14ac:dyDescent="0.2">
      <c r="A837" s="22">
        <v>836</v>
      </c>
      <c r="B837" s="59" t="s">
        <v>364</v>
      </c>
      <c r="C837" s="22">
        <v>2001</v>
      </c>
      <c r="D837" s="22">
        <v>2016</v>
      </c>
      <c r="E837" s="69">
        <v>2.7881944444444445E-2</v>
      </c>
      <c r="F837" s="22" t="s">
        <v>181</v>
      </c>
      <c r="G837" s="22">
        <f>COUNTIF($B$2:$B$7002,B837)+COUNTIF('all time 3'!$B$2:$B$32004,B837)</f>
        <v>4</v>
      </c>
      <c r="H837" s="22"/>
      <c r="I837" s="22">
        <f t="shared" si="13"/>
        <v>15</v>
      </c>
    </row>
    <row r="838" spans="1:9" hidden="1" x14ac:dyDescent="0.2">
      <c r="A838" s="22">
        <v>837</v>
      </c>
      <c r="B838" s="59" t="s">
        <v>327</v>
      </c>
      <c r="C838" s="22">
        <v>1964</v>
      </c>
      <c r="D838" s="22">
        <v>2012</v>
      </c>
      <c r="E838" s="69">
        <v>2.7916666666666669E-2</v>
      </c>
      <c r="F838" s="22" t="s">
        <v>195</v>
      </c>
      <c r="G838" s="22">
        <f>COUNTIF($B$2:$B$7002,B838)+COUNTIF('all time 3'!$B$2:$B$32004,B838)</f>
        <v>3</v>
      </c>
      <c r="H838" s="22"/>
      <c r="I838" s="22">
        <f t="shared" si="13"/>
        <v>48</v>
      </c>
    </row>
    <row r="839" spans="1:9" hidden="1" x14ac:dyDescent="0.2">
      <c r="A839" s="22">
        <v>838</v>
      </c>
      <c r="B839" s="59" t="s">
        <v>332</v>
      </c>
      <c r="C839" s="22">
        <v>1976</v>
      </c>
      <c r="D839" s="22">
        <v>2010</v>
      </c>
      <c r="E839" s="69">
        <v>2.7939814814814817E-2</v>
      </c>
      <c r="F839" s="22" t="s">
        <v>195</v>
      </c>
      <c r="G839" s="22">
        <f>COUNTIF($B$2:$B$7002,B839)+COUNTIF('all time 3'!$B$2:$B$32004,B839)</f>
        <v>1</v>
      </c>
      <c r="H839" s="22"/>
      <c r="I839" s="22">
        <f t="shared" si="13"/>
        <v>34</v>
      </c>
    </row>
    <row r="840" spans="1:9" hidden="1" x14ac:dyDescent="0.2">
      <c r="A840" s="22">
        <v>839</v>
      </c>
      <c r="B840" s="60" t="s">
        <v>138</v>
      </c>
      <c r="C840" s="22">
        <v>1992</v>
      </c>
      <c r="D840" s="22">
        <v>2004</v>
      </c>
      <c r="E840" s="70">
        <v>2.8032407407407409E-2</v>
      </c>
      <c r="F840" s="22" t="s">
        <v>195</v>
      </c>
      <c r="G840" s="22">
        <f>COUNTIF($B$2:$B$7002,B840)+COUNTIF('all time 3'!$B$2:$B$32004,B840)</f>
        <v>3</v>
      </c>
      <c r="H840" s="22"/>
      <c r="I840" s="22">
        <f t="shared" si="13"/>
        <v>12</v>
      </c>
    </row>
    <row r="841" spans="1:9" hidden="1" x14ac:dyDescent="0.2">
      <c r="A841" s="22">
        <v>840</v>
      </c>
      <c r="B841" s="60" t="s">
        <v>266</v>
      </c>
      <c r="C841" s="22">
        <v>1992</v>
      </c>
      <c r="D841" s="22">
        <v>2004</v>
      </c>
      <c r="E841" s="70">
        <v>2.8043981481481479E-2</v>
      </c>
      <c r="F841" s="22" t="s">
        <v>195</v>
      </c>
      <c r="G841" s="22">
        <f>COUNTIF($B$2:$B$7002,B841)+COUNTIF('all time 3'!$B$2:$B$32004,B841)</f>
        <v>4</v>
      </c>
      <c r="H841" s="22"/>
      <c r="I841" s="22">
        <f t="shared" si="13"/>
        <v>12</v>
      </c>
    </row>
    <row r="842" spans="1:9" hidden="1" x14ac:dyDescent="0.2">
      <c r="A842" s="22">
        <v>841</v>
      </c>
      <c r="B842" s="59" t="s">
        <v>150</v>
      </c>
      <c r="C842" s="22">
        <v>1998</v>
      </c>
      <c r="D842" s="22">
        <v>2010</v>
      </c>
      <c r="E842" s="69">
        <v>2.8055555555555556E-2</v>
      </c>
      <c r="F842" s="22" t="s">
        <v>195</v>
      </c>
      <c r="G842" s="22">
        <f>COUNTIF($B$2:$B$7002,B842)+COUNTIF('all time 3'!$B$2:$B$32004,B842)</f>
        <v>6</v>
      </c>
      <c r="H842" s="22"/>
      <c r="I842" s="22">
        <f t="shared" si="13"/>
        <v>12</v>
      </c>
    </row>
    <row r="843" spans="1:9" hidden="1" x14ac:dyDescent="0.2">
      <c r="A843" s="22">
        <v>842</v>
      </c>
      <c r="B843" s="60" t="s">
        <v>316</v>
      </c>
      <c r="C843" s="22">
        <v>1989</v>
      </c>
      <c r="D843" s="22">
        <v>2004</v>
      </c>
      <c r="E843" s="70">
        <v>2.8125000000000001E-2</v>
      </c>
      <c r="F843" s="22" t="s">
        <v>195</v>
      </c>
      <c r="G843" s="22">
        <f>COUNTIF($B$2:$B$7002,B843)+COUNTIF('all time 3'!$B$2:$B$32004,B843)</f>
        <v>1</v>
      </c>
      <c r="H843" s="22"/>
      <c r="I843" s="22">
        <f t="shared" si="13"/>
        <v>15</v>
      </c>
    </row>
    <row r="844" spans="1:9" hidden="1" x14ac:dyDescent="0.2">
      <c r="A844" s="22">
        <v>843</v>
      </c>
      <c r="B844" s="59" t="s">
        <v>421</v>
      </c>
      <c r="C844" s="22">
        <v>2002</v>
      </c>
      <c r="D844" s="22">
        <v>2016</v>
      </c>
      <c r="E844" s="70">
        <v>2.8240740740740736E-2</v>
      </c>
      <c r="F844" s="22" t="s">
        <v>181</v>
      </c>
      <c r="G844" s="22">
        <f>COUNTIF($B$2:$B$7002,B844)+COUNTIF('all time 3'!$B$2:$B$32004,B844)</f>
        <v>7</v>
      </c>
      <c r="H844" s="22"/>
      <c r="I844" s="22">
        <f t="shared" si="13"/>
        <v>14</v>
      </c>
    </row>
    <row r="845" spans="1:9" hidden="1" x14ac:dyDescent="0.2">
      <c r="A845" s="22">
        <v>844</v>
      </c>
      <c r="B845" s="59" t="s">
        <v>418</v>
      </c>
      <c r="C845" s="22">
        <v>2004</v>
      </c>
      <c r="D845" s="22">
        <v>2015</v>
      </c>
      <c r="E845" s="70">
        <v>2.8333333333333332E-2</v>
      </c>
      <c r="F845" s="22" t="s">
        <v>195</v>
      </c>
      <c r="G845" s="22">
        <f>COUNTIF($B$2:$B$7002,B845)+COUNTIF('all time 3'!$B$2:$B$32004,B845)</f>
        <v>7</v>
      </c>
      <c r="H845" s="22"/>
      <c r="I845" s="22">
        <f t="shared" si="13"/>
        <v>11</v>
      </c>
    </row>
    <row r="846" spans="1:9" hidden="1" x14ac:dyDescent="0.2">
      <c r="A846" s="22">
        <v>845</v>
      </c>
      <c r="B846" s="60" t="s">
        <v>91</v>
      </c>
      <c r="C846" s="22">
        <v>1992</v>
      </c>
      <c r="D846" s="22">
        <v>2005</v>
      </c>
      <c r="E846" s="69">
        <v>2.8460648148148148E-2</v>
      </c>
      <c r="F846" s="22" t="s">
        <v>195</v>
      </c>
      <c r="G846" s="22">
        <f>COUNTIF($B$2:$B$7002,B846)+COUNTIF('all time 3'!$B$2:$B$32004,B846)</f>
        <v>5</v>
      </c>
      <c r="H846" s="22"/>
      <c r="I846" s="22">
        <f t="shared" si="13"/>
        <v>13</v>
      </c>
    </row>
    <row r="847" spans="1:9" hidden="1" x14ac:dyDescent="0.2">
      <c r="A847" s="22">
        <v>846</v>
      </c>
      <c r="B847" s="60" t="s">
        <v>304</v>
      </c>
      <c r="C847" s="22">
        <v>1991</v>
      </c>
      <c r="D847" s="22">
        <v>2005</v>
      </c>
      <c r="E847" s="69">
        <v>2.8460648148148148E-2</v>
      </c>
      <c r="F847" s="22" t="s">
        <v>195</v>
      </c>
      <c r="G847" s="22">
        <f>COUNTIF($B$2:$B$7002,B847)+COUNTIF('all time 3'!$B$2:$B$32004,B847)</f>
        <v>2</v>
      </c>
      <c r="H847" s="22"/>
      <c r="I847" s="22">
        <f t="shared" si="13"/>
        <v>14</v>
      </c>
    </row>
    <row r="848" spans="1:9" hidden="1" x14ac:dyDescent="0.2">
      <c r="A848" s="22">
        <v>847</v>
      </c>
      <c r="B848" s="60" t="s">
        <v>131</v>
      </c>
      <c r="C848" s="27">
        <v>1988</v>
      </c>
      <c r="D848" s="22">
        <v>2001</v>
      </c>
      <c r="E848" s="70">
        <v>2.8935185185185185E-2</v>
      </c>
      <c r="F848" s="22" t="s">
        <v>195</v>
      </c>
      <c r="G848" s="22">
        <f>COUNTIF($B$2:$B$7002,B848)+COUNTIF('all time 3'!$B$2:$B$32004,B848)</f>
        <v>6</v>
      </c>
      <c r="H848" s="22"/>
      <c r="I848" s="22">
        <f t="shared" si="13"/>
        <v>13</v>
      </c>
    </row>
    <row r="849" spans="1:9" hidden="1" x14ac:dyDescent="0.2">
      <c r="A849" s="22">
        <v>848</v>
      </c>
      <c r="B849" s="60" t="s">
        <v>317</v>
      </c>
      <c r="C849" s="22">
        <v>1993</v>
      </c>
      <c r="D849" s="22">
        <v>2006</v>
      </c>
      <c r="E849" s="69">
        <v>2.9097222222222222E-2</v>
      </c>
      <c r="F849" s="22" t="s">
        <v>181</v>
      </c>
      <c r="G849" s="22">
        <f>COUNTIF($B$2:$B$7002,B849)+COUNTIF('all time 3'!$B$2:$B$32004,B849)</f>
        <v>1</v>
      </c>
      <c r="H849" s="22"/>
      <c r="I849" s="22">
        <f t="shared" si="13"/>
        <v>13</v>
      </c>
    </row>
    <row r="850" spans="1:9" hidden="1" x14ac:dyDescent="0.2">
      <c r="A850" s="22">
        <v>849</v>
      </c>
      <c r="B850" s="59" t="s">
        <v>399</v>
      </c>
      <c r="C850" s="22">
        <v>2005</v>
      </c>
      <c r="D850" s="22">
        <v>2019</v>
      </c>
      <c r="E850" s="70">
        <v>2.9189814814814811E-2</v>
      </c>
      <c r="F850" s="22" t="s">
        <v>181</v>
      </c>
      <c r="G850" s="22">
        <f>COUNTIF($B$2:$B$7002,B850)+COUNTIF('all time 3'!$B$2:$B$32004,B850)</f>
        <v>6</v>
      </c>
      <c r="H850" s="22"/>
      <c r="I850" s="22">
        <f t="shared" si="13"/>
        <v>14</v>
      </c>
    </row>
    <row r="851" spans="1:9" hidden="1" x14ac:dyDescent="0.2">
      <c r="A851" s="22">
        <v>850</v>
      </c>
      <c r="B851" s="67" t="s">
        <v>35</v>
      </c>
      <c r="C851" s="20">
        <v>1999</v>
      </c>
      <c r="D851" s="54">
        <v>2011</v>
      </c>
      <c r="E851" s="89">
        <v>2.9282407407407406E-2</v>
      </c>
      <c r="F851" s="54" t="s">
        <v>195</v>
      </c>
      <c r="G851" s="54">
        <f>COUNTIF($B$2:$B$7002,B851)+COUNTIF('all time 3'!$B$2:$B$32004,B851)</f>
        <v>2</v>
      </c>
      <c r="H851" s="54"/>
      <c r="I851" s="54">
        <f t="shared" si="13"/>
        <v>12</v>
      </c>
    </row>
    <row r="852" spans="1:9" hidden="1" x14ac:dyDescent="0.2">
      <c r="A852" s="22">
        <v>851</v>
      </c>
      <c r="B852" s="26" t="s">
        <v>362</v>
      </c>
      <c r="C852" s="28">
        <v>2001</v>
      </c>
      <c r="D852" s="22">
        <v>2016</v>
      </c>
      <c r="E852" s="29">
        <v>2.9398148148148149E-2</v>
      </c>
      <c r="F852" s="22" t="s">
        <v>195</v>
      </c>
      <c r="G852" s="22">
        <f>COUNTIF($B$2:$B$7002,B852)+COUNTIF('all time 3'!$B$2:$B$32004,B852)</f>
        <v>4</v>
      </c>
      <c r="H852" s="22"/>
      <c r="I852" s="22">
        <f t="shared" si="13"/>
        <v>15</v>
      </c>
    </row>
    <row r="853" spans="1:9" hidden="1" x14ac:dyDescent="0.2">
      <c r="A853" s="22">
        <v>852</v>
      </c>
      <c r="B853" s="25" t="s">
        <v>515</v>
      </c>
      <c r="C853" s="22">
        <v>2002</v>
      </c>
      <c r="D853" s="22">
        <v>2016</v>
      </c>
      <c r="E853" s="24">
        <v>2.9444444444444443E-2</v>
      </c>
      <c r="F853" s="22" t="s">
        <v>181</v>
      </c>
      <c r="G853" s="22">
        <f>COUNTIF($B$2:$B$7002,B853)+COUNTIF('all time 3'!$B$2:$B$32004,B853)</f>
        <v>1</v>
      </c>
      <c r="H853" s="22"/>
      <c r="I853" s="22">
        <f t="shared" si="13"/>
        <v>14</v>
      </c>
    </row>
    <row r="854" spans="1:9" hidden="1" x14ac:dyDescent="0.2">
      <c r="A854" s="22">
        <v>853</v>
      </c>
      <c r="B854" s="25" t="s">
        <v>126</v>
      </c>
      <c r="C854" s="22">
        <v>1998</v>
      </c>
      <c r="D854" s="22">
        <v>2013</v>
      </c>
      <c r="E854" s="23">
        <v>2.9456018518518517E-2</v>
      </c>
      <c r="F854" s="22" t="s">
        <v>181</v>
      </c>
      <c r="G854" s="22">
        <f>COUNTIF($B$2:$B$7002,B854)+COUNTIF('all time 3'!$B$2:$B$32004,B854)</f>
        <v>8</v>
      </c>
      <c r="H854" s="22"/>
      <c r="I854" s="22">
        <f t="shared" si="13"/>
        <v>15</v>
      </c>
    </row>
    <row r="855" spans="1:9" hidden="1" x14ac:dyDescent="0.2">
      <c r="A855" s="22">
        <v>854</v>
      </c>
      <c r="B855" s="26" t="s">
        <v>318</v>
      </c>
      <c r="C855" s="22">
        <v>1986</v>
      </c>
      <c r="D855" s="22">
        <v>2003</v>
      </c>
      <c r="E855" s="24">
        <v>2.9618055555555554E-2</v>
      </c>
      <c r="F855" s="22" t="s">
        <v>181</v>
      </c>
      <c r="G855" s="22">
        <f>COUNTIF($B$2:$B$7002,B855)+COUNTIF('all time 3'!$B$2:$B$32004,B855)</f>
        <v>1</v>
      </c>
      <c r="H855" s="22"/>
      <c r="I855" s="22">
        <f t="shared" si="13"/>
        <v>17</v>
      </c>
    </row>
    <row r="856" spans="1:9" hidden="1" x14ac:dyDescent="0.2">
      <c r="A856" s="22">
        <v>855</v>
      </c>
      <c r="B856" s="26" t="s">
        <v>319</v>
      </c>
      <c r="C856" s="22">
        <v>1985</v>
      </c>
      <c r="D856" s="22">
        <v>2003</v>
      </c>
      <c r="E856" s="24">
        <v>2.9803240740740741E-2</v>
      </c>
      <c r="F856" s="22" t="s">
        <v>181</v>
      </c>
      <c r="G856" s="22">
        <f>COUNTIF($B$2:$B$7002,B856)+COUNTIF('all time 3'!$B$2:$B$32004,B856)</f>
        <v>1</v>
      </c>
      <c r="H856" s="22"/>
      <c r="I856" s="22">
        <f t="shared" si="13"/>
        <v>18</v>
      </c>
    </row>
    <row r="857" spans="1:9" hidden="1" x14ac:dyDescent="0.2">
      <c r="A857" s="22">
        <v>856</v>
      </c>
      <c r="B857" s="25" t="s">
        <v>535</v>
      </c>
      <c r="C857" s="22">
        <v>2004</v>
      </c>
      <c r="D857" s="22">
        <v>2017</v>
      </c>
      <c r="E857" s="23">
        <v>2.9826388888888892E-2</v>
      </c>
      <c r="F857" s="22" t="s">
        <v>195</v>
      </c>
      <c r="G857" s="22">
        <f>COUNTIF($B$2:$B$7002,B857)+COUNTIF('all time 3'!$B$2:$B$32004,B857)</f>
        <v>1</v>
      </c>
      <c r="H857" s="22"/>
      <c r="I857" s="22">
        <f t="shared" si="13"/>
        <v>13</v>
      </c>
    </row>
    <row r="858" spans="1:9" hidden="1" x14ac:dyDescent="0.2">
      <c r="A858" s="22">
        <v>857</v>
      </c>
      <c r="B858" s="25" t="s">
        <v>364</v>
      </c>
      <c r="C858" s="22">
        <v>2001</v>
      </c>
      <c r="D858" s="22">
        <v>2014</v>
      </c>
      <c r="E858" s="23">
        <v>3.0231481481481481E-2</v>
      </c>
      <c r="F858" s="22" t="s">
        <v>181</v>
      </c>
      <c r="G858" s="22">
        <f>COUNTIF($B$2:$B$7002,B858)+COUNTIF('all time 3'!$B$2:$B$32004,B858)</f>
        <v>4</v>
      </c>
      <c r="H858" s="22"/>
      <c r="I858" s="22">
        <f t="shared" si="13"/>
        <v>13</v>
      </c>
    </row>
    <row r="859" spans="1:9" hidden="1" x14ac:dyDescent="0.2">
      <c r="A859" s="22">
        <v>858</v>
      </c>
      <c r="B859" s="25" t="s">
        <v>421</v>
      </c>
      <c r="C859" s="22">
        <v>2002</v>
      </c>
      <c r="D859" s="22">
        <v>2014</v>
      </c>
      <c r="E859" s="23">
        <v>3.0543981481481481E-2</v>
      </c>
      <c r="F859" s="22" t="s">
        <v>181</v>
      </c>
      <c r="G859" s="22">
        <f>COUNTIF($B$2:$B$7002,B859)+COUNTIF('all time 3'!$B$2:$B$32004,B859)</f>
        <v>7</v>
      </c>
      <c r="H859" s="22"/>
      <c r="I859" s="22">
        <f t="shared" si="13"/>
        <v>12</v>
      </c>
    </row>
    <row r="860" spans="1:9" hidden="1" x14ac:dyDescent="0.2">
      <c r="A860" s="22">
        <v>859</v>
      </c>
      <c r="B860" s="26" t="s">
        <v>134</v>
      </c>
      <c r="C860" s="22">
        <v>1993</v>
      </c>
      <c r="D860" s="22">
        <v>2007</v>
      </c>
      <c r="E860" s="23">
        <v>3.0555555555555555E-2</v>
      </c>
      <c r="F860" s="22" t="s">
        <v>181</v>
      </c>
      <c r="G860" s="22">
        <f>COUNTIF($B$2:$B$7002,B860)+COUNTIF('all time 3'!$B$2:$B$32004,B860)</f>
        <v>10</v>
      </c>
      <c r="H860" s="22"/>
      <c r="I860" s="22">
        <f t="shared" si="13"/>
        <v>14</v>
      </c>
    </row>
    <row r="861" spans="1:9" hidden="1" x14ac:dyDescent="0.2">
      <c r="A861" s="22">
        <v>860</v>
      </c>
      <c r="B861" s="26" t="s">
        <v>295</v>
      </c>
      <c r="C861" s="22">
        <v>1994</v>
      </c>
      <c r="D861" s="22">
        <v>2006</v>
      </c>
      <c r="E861" s="23">
        <v>3.0555555555555555E-2</v>
      </c>
      <c r="F861" s="22" t="s">
        <v>181</v>
      </c>
      <c r="G861" s="22">
        <f>COUNTIF($B$2:$B$7002,B861)+COUNTIF('all time 3'!$B$2:$B$32004,B861)</f>
        <v>2</v>
      </c>
      <c r="H861" s="22"/>
      <c r="I861" s="22">
        <f t="shared" si="13"/>
        <v>12</v>
      </c>
    </row>
    <row r="862" spans="1:9" hidden="1" x14ac:dyDescent="0.2">
      <c r="A862" s="22">
        <v>861</v>
      </c>
      <c r="B862" s="26" t="s">
        <v>320</v>
      </c>
      <c r="C862" s="22">
        <v>1994</v>
      </c>
      <c r="D862" s="22">
        <v>2006</v>
      </c>
      <c r="E862" s="23">
        <v>3.0555555555555555E-2</v>
      </c>
      <c r="F862" s="22" t="s">
        <v>181</v>
      </c>
      <c r="G862" s="22">
        <f>COUNTIF($B$2:$B$7002,B862)+COUNTIF('all time 3'!$B$2:$B$32004,B862)</f>
        <v>1</v>
      </c>
      <c r="H862" s="22"/>
      <c r="I862" s="22">
        <f t="shared" si="13"/>
        <v>12</v>
      </c>
    </row>
    <row r="863" spans="1:9" hidden="1" x14ac:dyDescent="0.2">
      <c r="A863" s="22">
        <v>862</v>
      </c>
      <c r="B863" s="26" t="s">
        <v>131</v>
      </c>
      <c r="C863" s="27">
        <v>1988</v>
      </c>
      <c r="D863" s="22">
        <v>2000</v>
      </c>
      <c r="E863" s="24">
        <v>3.1203703703703702E-2</v>
      </c>
      <c r="F863" s="22" t="s">
        <v>195</v>
      </c>
      <c r="G863" s="22">
        <f>COUNTIF($B$2:$B$7002,B863)+COUNTIF('all time 3'!$B$2:$B$32004,B863)</f>
        <v>6</v>
      </c>
      <c r="H863" s="22"/>
      <c r="I863" s="22">
        <f t="shared" si="13"/>
        <v>12</v>
      </c>
    </row>
    <row r="864" spans="1:9" hidden="1" x14ac:dyDescent="0.2">
      <c r="A864" s="22">
        <v>863</v>
      </c>
      <c r="B864" s="26" t="s">
        <v>131</v>
      </c>
      <c r="C864" s="22">
        <v>1988</v>
      </c>
      <c r="D864" s="22">
        <v>2003</v>
      </c>
      <c r="E864" s="24">
        <v>3.1689814814814816E-2</v>
      </c>
      <c r="F864" s="22" t="s">
        <v>195</v>
      </c>
      <c r="G864" s="22">
        <f>COUNTIF($B$2:$B$7002,B864)+COUNTIF('all time 3'!$B$2:$B$32004,B864)</f>
        <v>6</v>
      </c>
      <c r="H864" s="22"/>
      <c r="I864" s="22">
        <f t="shared" si="13"/>
        <v>15</v>
      </c>
    </row>
    <row r="865" spans="1:9" hidden="1" x14ac:dyDescent="0.2">
      <c r="A865" s="22">
        <v>864</v>
      </c>
      <c r="B865" s="26" t="s">
        <v>170</v>
      </c>
      <c r="C865" s="22">
        <v>1996</v>
      </c>
      <c r="D865" s="22">
        <v>2008</v>
      </c>
      <c r="E865" s="23">
        <v>3.172453703703703E-2</v>
      </c>
      <c r="F865" s="22" t="s">
        <v>195</v>
      </c>
      <c r="G865" s="22">
        <f>COUNTIF($B$2:$B$7002,B865)+COUNTIF('all time 3'!$B$2:$B$32004,B865)</f>
        <v>4</v>
      </c>
      <c r="H865" s="22"/>
      <c r="I865" s="22">
        <f t="shared" si="13"/>
        <v>12</v>
      </c>
    </row>
    <row r="866" spans="1:9" hidden="1" x14ac:dyDescent="0.2">
      <c r="A866" s="22">
        <v>865</v>
      </c>
      <c r="B866" s="26" t="s">
        <v>98</v>
      </c>
      <c r="C866" s="22">
        <v>1996</v>
      </c>
      <c r="D866" s="22">
        <v>2008</v>
      </c>
      <c r="E866" s="23">
        <v>3.172453703703703E-2</v>
      </c>
      <c r="F866" s="22" t="s">
        <v>181</v>
      </c>
      <c r="G866" s="22">
        <f>COUNTIF($B$2:$B$7002,B866)+COUNTIF('all time 3'!$B$2:$B$32004,B866)</f>
        <v>3</v>
      </c>
      <c r="H866" s="22"/>
      <c r="I866" s="22">
        <f t="shared" si="13"/>
        <v>12</v>
      </c>
    </row>
    <row r="867" spans="1:9" hidden="1" x14ac:dyDescent="0.2">
      <c r="A867" s="22">
        <v>866</v>
      </c>
      <c r="B867" s="25" t="s">
        <v>421</v>
      </c>
      <c r="C867" s="22">
        <v>2002</v>
      </c>
      <c r="D867" s="22">
        <v>2015</v>
      </c>
      <c r="E867" s="24">
        <v>3.1944444444444449E-2</v>
      </c>
      <c r="F867" s="22" t="s">
        <v>181</v>
      </c>
      <c r="G867" s="22">
        <f>COUNTIF($B$2:$B$7002,B867)+COUNTIF('all time 3'!$B$2:$B$32004,B867)</f>
        <v>7</v>
      </c>
      <c r="H867" s="22"/>
      <c r="I867" s="22">
        <f t="shared" si="13"/>
        <v>13</v>
      </c>
    </row>
    <row r="868" spans="1:9" hidden="1" x14ac:dyDescent="0.2">
      <c r="A868" s="22">
        <v>867</v>
      </c>
      <c r="B868" s="25" t="s">
        <v>568</v>
      </c>
      <c r="C868" s="22">
        <v>2005</v>
      </c>
      <c r="D868" s="22">
        <v>2019</v>
      </c>
      <c r="E868" s="24">
        <v>3.2037037037037037E-2</v>
      </c>
      <c r="F868" s="22" t="s">
        <v>195</v>
      </c>
      <c r="G868" s="22">
        <f>COUNTIF($B$2:$B$7002,B868)+COUNTIF('all time 3'!$B$2:$B$32004,B868)</f>
        <v>1</v>
      </c>
      <c r="H868" s="22"/>
      <c r="I868" s="22">
        <f t="shared" si="13"/>
        <v>14</v>
      </c>
    </row>
    <row r="869" spans="1:9" hidden="1" x14ac:dyDescent="0.2">
      <c r="A869" s="22">
        <v>868</v>
      </c>
      <c r="B869" s="25" t="s">
        <v>508</v>
      </c>
      <c r="C869" s="22">
        <v>2006</v>
      </c>
      <c r="D869" s="22">
        <v>2019</v>
      </c>
      <c r="E869" s="24">
        <v>3.2083333333333332E-2</v>
      </c>
      <c r="F869" s="22" t="s">
        <v>195</v>
      </c>
      <c r="G869" s="22">
        <f>COUNTIF($B$2:$B$7002,B869)+COUNTIF('all time 3'!$B$2:$B$32004,B869)</f>
        <v>4</v>
      </c>
      <c r="H869" s="22"/>
      <c r="I869" s="22">
        <f t="shared" si="13"/>
        <v>13</v>
      </c>
    </row>
    <row r="870" spans="1:9" hidden="1" x14ac:dyDescent="0.2">
      <c r="A870" s="22">
        <v>869</v>
      </c>
      <c r="B870" s="25" t="s">
        <v>364</v>
      </c>
      <c r="C870" s="22">
        <v>2001</v>
      </c>
      <c r="D870" s="22">
        <v>2013</v>
      </c>
      <c r="E870" s="23">
        <v>3.2314814814814817E-2</v>
      </c>
      <c r="F870" s="22" t="s">
        <v>181</v>
      </c>
      <c r="G870" s="22">
        <f>COUNTIF($B$2:$B$7002,B870)+COUNTIF('all time 3'!$B$2:$B$32004,B870)</f>
        <v>4</v>
      </c>
      <c r="H870" s="22"/>
      <c r="I870" s="22">
        <f t="shared" si="13"/>
        <v>12</v>
      </c>
    </row>
    <row r="871" spans="1:9" hidden="1" x14ac:dyDescent="0.2">
      <c r="A871" s="22">
        <v>870</v>
      </c>
      <c r="B871" s="25" t="s">
        <v>380</v>
      </c>
      <c r="C871" s="22">
        <v>2000</v>
      </c>
      <c r="D871" s="22">
        <v>2012</v>
      </c>
      <c r="E871" s="23">
        <v>3.2337962962962964E-2</v>
      </c>
      <c r="F871" s="22" t="s">
        <v>181</v>
      </c>
      <c r="G871" s="22">
        <f>COUNTIF($B$2:$B$7002,B871)+COUNTIF('all time 3'!$B$2:$B$32004,B871)</f>
        <v>1</v>
      </c>
      <c r="H871" s="22"/>
      <c r="I871" s="22">
        <f t="shared" si="13"/>
        <v>12</v>
      </c>
    </row>
    <row r="872" spans="1:9" hidden="1" x14ac:dyDescent="0.2">
      <c r="A872" s="22">
        <v>871</v>
      </c>
      <c r="B872" s="25" t="s">
        <v>534</v>
      </c>
      <c r="C872" s="22">
        <v>2004</v>
      </c>
      <c r="D872" s="22">
        <v>2017</v>
      </c>
      <c r="E872" s="23">
        <v>3.3472222222222223E-2</v>
      </c>
      <c r="F872" s="22" t="s">
        <v>181</v>
      </c>
      <c r="G872" s="22">
        <f>COUNTIF($B$2:$B$7002,B872)+COUNTIF('all time 3'!$B$2:$B$32004,B872)</f>
        <v>1</v>
      </c>
      <c r="H872" s="22"/>
      <c r="I872" s="22">
        <f t="shared" si="13"/>
        <v>13</v>
      </c>
    </row>
    <row r="873" spans="1:9" hidden="1" x14ac:dyDescent="0.2">
      <c r="A873" s="22">
        <v>872</v>
      </c>
      <c r="B873" s="26" t="s">
        <v>321</v>
      </c>
      <c r="C873" s="22">
        <v>1987</v>
      </c>
      <c r="D873" s="22">
        <v>2004</v>
      </c>
      <c r="E873" s="24">
        <v>3.4004629629629628E-2</v>
      </c>
      <c r="F873" s="22" t="s">
        <v>195</v>
      </c>
      <c r="G873" s="22">
        <f>COUNTIF($B$2:$B$7002,B873)+COUNTIF('all time 3'!$B$2:$B$32004,B873)</f>
        <v>1</v>
      </c>
      <c r="H873" s="22"/>
      <c r="I873" s="22">
        <f t="shared" si="13"/>
        <v>17</v>
      </c>
    </row>
    <row r="874" spans="1:9" hidden="1" x14ac:dyDescent="0.2">
      <c r="A874" s="22">
        <v>873</v>
      </c>
      <c r="B874" s="26" t="s">
        <v>322</v>
      </c>
      <c r="C874" s="22">
        <v>1985</v>
      </c>
      <c r="D874" s="22">
        <v>2004</v>
      </c>
      <c r="E874" s="24">
        <v>3.4016203703703708E-2</v>
      </c>
      <c r="F874" s="22" t="s">
        <v>195</v>
      </c>
      <c r="G874" s="22">
        <f>COUNTIF($B$2:$B$7002,B874)+COUNTIF('all time 3'!$B$2:$B$32004,B874)</f>
        <v>1</v>
      </c>
      <c r="H874" s="22"/>
      <c r="I874" s="22">
        <f t="shared" si="13"/>
        <v>19</v>
      </c>
    </row>
    <row r="875" spans="1:9" hidden="1" x14ac:dyDescent="0.2">
      <c r="A875" s="22">
        <v>874</v>
      </c>
      <c r="B875" s="26" t="s">
        <v>99</v>
      </c>
      <c r="C875" s="22">
        <v>1996</v>
      </c>
      <c r="D875" s="22">
        <v>2008</v>
      </c>
      <c r="E875" s="23">
        <v>3.4409722222222223E-2</v>
      </c>
      <c r="F875" s="22" t="s">
        <v>181</v>
      </c>
      <c r="G875" s="22">
        <f>COUNTIF($B$2:$B$7002,B875)+COUNTIF('all time 3'!$B$2:$B$32004,B875)</f>
        <v>3</v>
      </c>
      <c r="H875" s="22"/>
      <c r="I875" s="22">
        <f t="shared" si="13"/>
        <v>12</v>
      </c>
    </row>
    <row r="876" spans="1:9" hidden="1" x14ac:dyDescent="0.2">
      <c r="A876" s="22">
        <v>875</v>
      </c>
      <c r="B876" s="26" t="s">
        <v>166</v>
      </c>
      <c r="C876" s="22">
        <v>1996</v>
      </c>
      <c r="D876" s="22">
        <v>2008</v>
      </c>
      <c r="E876" s="23">
        <v>3.4421296296296297E-2</v>
      </c>
      <c r="F876" s="22" t="s">
        <v>181</v>
      </c>
      <c r="G876" s="22">
        <f>COUNTIF($B$2:$B$7002,B876)+COUNTIF('all time 3'!$B$2:$B$32004,B876)</f>
        <v>2</v>
      </c>
      <c r="H876" s="22"/>
      <c r="I876" s="22">
        <f t="shared" si="13"/>
        <v>12</v>
      </c>
    </row>
    <row r="877" spans="1:9" hidden="1" x14ac:dyDescent="0.2">
      <c r="A877" s="22">
        <v>876</v>
      </c>
      <c r="B877" s="25" t="s">
        <v>471</v>
      </c>
      <c r="C877" s="22">
        <v>2004</v>
      </c>
      <c r="D877" s="22">
        <v>2015</v>
      </c>
      <c r="E877" s="24">
        <v>3.4432870370370371E-2</v>
      </c>
      <c r="F877" s="22" t="s">
        <v>195</v>
      </c>
      <c r="G877" s="22">
        <f>COUNTIF($B$2:$B$7002,B877)+COUNTIF('all time 3'!$B$2:$B$32004,B877)</f>
        <v>1</v>
      </c>
      <c r="H877" s="22"/>
      <c r="I877" s="22">
        <f t="shared" si="13"/>
        <v>11</v>
      </c>
    </row>
    <row r="878" spans="1:9" hidden="1" x14ac:dyDescent="0.2">
      <c r="A878" s="22">
        <v>877</v>
      </c>
      <c r="B878" s="25" t="s">
        <v>99</v>
      </c>
      <c r="C878" s="22">
        <v>1996</v>
      </c>
      <c r="D878" s="22">
        <v>2010</v>
      </c>
      <c r="E878" s="23">
        <v>3.5300925925925923E-2</v>
      </c>
      <c r="F878" s="22" t="s">
        <v>181</v>
      </c>
      <c r="G878" s="22">
        <f>COUNTIF($B$2:$B$7002,B878)+COUNTIF('all time 3'!$B$2:$B$32004,B878)</f>
        <v>3</v>
      </c>
      <c r="H878" s="22"/>
      <c r="I878" s="22">
        <f t="shared" si="13"/>
        <v>14</v>
      </c>
    </row>
  </sheetData>
  <autoFilter ref="A1:H878">
    <filterColumn colId="1">
      <filters>
        <filter val="Vojkůvka Petr"/>
      </filters>
    </filterColumn>
    <sortState ref="A2:H755">
      <sortCondition ref="E5"/>
    </sortState>
  </autoFilter>
  <phoneticPr fontId="2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F18"/>
  <sheetViews>
    <sheetView workbookViewId="0">
      <selection activeCell="E13" sqref="E13"/>
    </sheetView>
  </sheetViews>
  <sheetFormatPr defaultRowHeight="12.75" x14ac:dyDescent="0.2"/>
  <cols>
    <col min="5" max="5" width="14.5703125" bestFit="1" customWidth="1"/>
  </cols>
  <sheetData>
    <row r="9" spans="4:6" x14ac:dyDescent="0.2">
      <c r="D9">
        <v>1</v>
      </c>
      <c r="E9" t="s">
        <v>57</v>
      </c>
      <c r="F9">
        <v>18</v>
      </c>
    </row>
    <row r="10" spans="4:6" x14ac:dyDescent="0.2">
      <c r="D10">
        <v>2</v>
      </c>
      <c r="E10" t="s">
        <v>93</v>
      </c>
      <c r="F10">
        <v>18</v>
      </c>
    </row>
    <row r="11" spans="4:6" x14ac:dyDescent="0.2">
      <c r="D11">
        <v>3</v>
      </c>
      <c r="E11" t="s">
        <v>56</v>
      </c>
      <c r="F11">
        <v>14</v>
      </c>
    </row>
    <row r="12" spans="4:6" x14ac:dyDescent="0.2">
      <c r="D12">
        <v>4</v>
      </c>
      <c r="E12" t="s">
        <v>197</v>
      </c>
      <c r="F12">
        <v>12</v>
      </c>
    </row>
    <row r="13" spans="4:6" x14ac:dyDescent="0.2">
      <c r="D13">
        <v>5</v>
      </c>
      <c r="E13" t="s">
        <v>76</v>
      </c>
      <c r="F13">
        <v>11</v>
      </c>
    </row>
    <row r="14" spans="4:6" x14ac:dyDescent="0.2">
      <c r="D14">
        <v>6</v>
      </c>
      <c r="E14" t="s">
        <v>60</v>
      </c>
      <c r="F14">
        <v>11</v>
      </c>
    </row>
    <row r="15" spans="4:6" x14ac:dyDescent="0.2">
      <c r="D15">
        <v>7</v>
      </c>
      <c r="E15" t="s">
        <v>64</v>
      </c>
      <c r="F15">
        <v>11</v>
      </c>
    </row>
    <row r="16" spans="4:6" x14ac:dyDescent="0.2">
      <c r="D16">
        <v>8</v>
      </c>
      <c r="E16" t="s">
        <v>198</v>
      </c>
      <c r="F16">
        <v>10</v>
      </c>
    </row>
    <row r="17" spans="4:6" x14ac:dyDescent="0.2">
      <c r="D17">
        <v>9</v>
      </c>
      <c r="E17" t="s">
        <v>134</v>
      </c>
      <c r="F17">
        <v>10</v>
      </c>
    </row>
    <row r="18" spans="4:6" x14ac:dyDescent="0.2">
      <c r="D18">
        <v>10</v>
      </c>
      <c r="E18" t="s">
        <v>97</v>
      </c>
      <c r="F18">
        <v>10</v>
      </c>
    </row>
  </sheetData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5" workbookViewId="0">
      <selection activeCell="E52" sqref="E52"/>
    </sheetView>
  </sheetViews>
  <sheetFormatPr defaultRowHeight="12.75" x14ac:dyDescent="0.2"/>
  <cols>
    <col min="1" max="1" width="15" customWidth="1"/>
    <col min="3" max="3" width="20.42578125" bestFit="1" customWidth="1"/>
    <col min="5" max="5" width="15.5703125" bestFit="1" customWidth="1"/>
    <col min="7" max="7" width="17.42578125" bestFit="1" customWidth="1"/>
    <col min="9" max="9" width="11.42578125" bestFit="1" customWidth="1"/>
  </cols>
  <sheetData>
    <row r="1" spans="1:10" x14ac:dyDescent="0.2">
      <c r="A1" s="35" t="s">
        <v>540</v>
      </c>
    </row>
    <row r="2" spans="1:10" x14ac:dyDescent="0.2">
      <c r="A2" s="46" t="s">
        <v>0</v>
      </c>
      <c r="B2" s="46"/>
      <c r="C2" s="46"/>
      <c r="D2" s="46"/>
      <c r="E2" s="46"/>
      <c r="F2" s="46"/>
      <c r="G2" s="46"/>
    </row>
    <row r="3" spans="1:10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I3" s="51" t="s">
        <v>392</v>
      </c>
      <c r="J3" s="52" t="s">
        <v>541</v>
      </c>
    </row>
    <row r="4" spans="1:10" x14ac:dyDescent="0.2">
      <c r="A4" s="22">
        <v>1</v>
      </c>
      <c r="B4" s="22">
        <v>32</v>
      </c>
      <c r="C4" s="22" t="s">
        <v>530</v>
      </c>
      <c r="D4" s="22">
        <v>2007</v>
      </c>
      <c r="E4" s="22" t="s">
        <v>66</v>
      </c>
      <c r="F4" s="24">
        <v>1.0104166666666668E-2</v>
      </c>
      <c r="G4" s="22">
        <v>1</v>
      </c>
      <c r="I4" s="2" t="s">
        <v>8</v>
      </c>
      <c r="J4" s="3" t="s">
        <v>542</v>
      </c>
    </row>
    <row r="5" spans="1:10" x14ac:dyDescent="0.2">
      <c r="A5" s="22">
        <v>2</v>
      </c>
      <c r="B5" s="22">
        <v>7</v>
      </c>
      <c r="C5" s="22" t="s">
        <v>294</v>
      </c>
      <c r="D5" s="22">
        <v>2008</v>
      </c>
      <c r="E5" s="24" t="s">
        <v>10</v>
      </c>
      <c r="F5" s="24">
        <v>1.0474537037037037E-2</v>
      </c>
      <c r="G5" s="22">
        <v>1</v>
      </c>
      <c r="I5" s="5" t="s">
        <v>11</v>
      </c>
      <c r="J5" s="6" t="s">
        <v>497</v>
      </c>
    </row>
    <row r="6" spans="1:10" x14ac:dyDescent="0.2">
      <c r="A6" s="22">
        <v>3</v>
      </c>
      <c r="B6" s="22">
        <v>14</v>
      </c>
      <c r="C6" s="22" t="s">
        <v>414</v>
      </c>
      <c r="D6" s="22">
        <v>2007</v>
      </c>
      <c r="E6" s="22" t="s">
        <v>90</v>
      </c>
      <c r="F6" s="24">
        <v>1.1273148148148148E-2</v>
      </c>
      <c r="G6" s="22">
        <v>1</v>
      </c>
      <c r="I6" s="5" t="s">
        <v>13</v>
      </c>
      <c r="J6" s="6" t="s">
        <v>498</v>
      </c>
    </row>
    <row r="7" spans="1:10" x14ac:dyDescent="0.2">
      <c r="A7" s="22">
        <v>4</v>
      </c>
      <c r="B7" s="22">
        <v>23</v>
      </c>
      <c r="C7" s="22" t="s">
        <v>487</v>
      </c>
      <c r="D7" s="22">
        <v>2010</v>
      </c>
      <c r="E7" s="22" t="s">
        <v>15</v>
      </c>
      <c r="F7" s="24">
        <v>1.1481481481481483E-2</v>
      </c>
      <c r="G7" s="22">
        <v>1</v>
      </c>
      <c r="I7" s="5" t="s">
        <v>16</v>
      </c>
      <c r="J7" s="6" t="s">
        <v>543</v>
      </c>
    </row>
    <row r="8" spans="1:10" x14ac:dyDescent="0.2">
      <c r="A8" s="22">
        <v>5</v>
      </c>
      <c r="B8" s="22">
        <v>2</v>
      </c>
      <c r="C8" s="22" t="s">
        <v>504</v>
      </c>
      <c r="D8" s="22">
        <v>2006</v>
      </c>
      <c r="E8" s="22" t="s">
        <v>66</v>
      </c>
      <c r="F8" s="24">
        <v>1.1666666666666667E-2</v>
      </c>
      <c r="G8" s="22">
        <v>2</v>
      </c>
      <c r="I8" s="5" t="s">
        <v>18</v>
      </c>
      <c r="J8" s="6" t="s">
        <v>544</v>
      </c>
    </row>
    <row r="9" spans="1:10" x14ac:dyDescent="0.2">
      <c r="A9" s="22">
        <v>6</v>
      </c>
      <c r="B9" s="22">
        <v>24</v>
      </c>
      <c r="C9" s="22" t="s">
        <v>407</v>
      </c>
      <c r="D9" s="22">
        <v>2008</v>
      </c>
      <c r="E9" s="24" t="s">
        <v>10</v>
      </c>
      <c r="F9" s="24">
        <v>1.1736111111111109E-2</v>
      </c>
      <c r="G9" s="22">
        <v>2</v>
      </c>
      <c r="I9" s="5" t="s">
        <v>20</v>
      </c>
      <c r="J9" s="6" t="s">
        <v>545</v>
      </c>
    </row>
    <row r="10" spans="1:10" x14ac:dyDescent="0.2">
      <c r="A10" s="22">
        <v>7</v>
      </c>
      <c r="B10" s="22">
        <v>17</v>
      </c>
      <c r="C10" s="22" t="s">
        <v>531</v>
      </c>
      <c r="D10" s="22">
        <v>2007</v>
      </c>
      <c r="E10" s="22" t="s">
        <v>90</v>
      </c>
      <c r="F10" s="24">
        <v>1.1921296296296298E-2</v>
      </c>
      <c r="G10" s="22">
        <v>2</v>
      </c>
    </row>
    <row r="11" spans="1:10" x14ac:dyDescent="0.2">
      <c r="A11" s="22">
        <v>8</v>
      </c>
      <c r="B11" s="22">
        <v>3</v>
      </c>
      <c r="C11" s="22" t="s">
        <v>410</v>
      </c>
      <c r="D11" s="22">
        <v>2008</v>
      </c>
      <c r="E11" s="22" t="s">
        <v>23</v>
      </c>
      <c r="F11" s="24">
        <v>1.224537037037037E-2</v>
      </c>
      <c r="G11" s="22">
        <v>1</v>
      </c>
    </row>
    <row r="12" spans="1:10" x14ac:dyDescent="0.2">
      <c r="A12" s="22">
        <v>9</v>
      </c>
      <c r="B12" s="22">
        <v>15</v>
      </c>
      <c r="C12" s="22" t="s">
        <v>417</v>
      </c>
      <c r="D12" s="22">
        <v>2006</v>
      </c>
      <c r="E12" s="22" t="s">
        <v>90</v>
      </c>
      <c r="F12" s="24">
        <v>1.2592592592592593E-2</v>
      </c>
      <c r="G12" s="22">
        <v>3</v>
      </c>
    </row>
    <row r="13" spans="1:10" x14ac:dyDescent="0.2">
      <c r="A13" s="22">
        <v>10</v>
      </c>
      <c r="B13" s="22">
        <v>20</v>
      </c>
      <c r="C13" s="22" t="s">
        <v>553</v>
      </c>
      <c r="D13" s="22">
        <v>2009</v>
      </c>
      <c r="E13" s="24" t="s">
        <v>10</v>
      </c>
      <c r="F13" s="24">
        <v>1.2604166666666666E-2</v>
      </c>
      <c r="G13" s="22">
        <v>3</v>
      </c>
    </row>
    <row r="14" spans="1:10" x14ac:dyDescent="0.2">
      <c r="A14" s="22">
        <v>11</v>
      </c>
      <c r="B14" s="22">
        <v>34</v>
      </c>
      <c r="C14" s="22" t="s">
        <v>555</v>
      </c>
      <c r="D14" s="22">
        <v>2008</v>
      </c>
      <c r="E14" s="24" t="s">
        <v>10</v>
      </c>
      <c r="F14" s="24">
        <v>1.2708333333333334E-2</v>
      </c>
      <c r="G14" s="22">
        <v>4</v>
      </c>
    </row>
    <row r="15" spans="1:10" x14ac:dyDescent="0.2">
      <c r="A15" s="22">
        <v>12</v>
      </c>
      <c r="B15" s="22">
        <v>16</v>
      </c>
      <c r="C15" s="22" t="s">
        <v>419</v>
      </c>
      <c r="D15" s="22">
        <v>2006</v>
      </c>
      <c r="E15" s="22" t="s">
        <v>90</v>
      </c>
      <c r="F15" s="24">
        <v>1.2812499999999999E-2</v>
      </c>
      <c r="G15" s="22">
        <v>4</v>
      </c>
    </row>
    <row r="16" spans="1:10" x14ac:dyDescent="0.2">
      <c r="A16" s="22">
        <v>13</v>
      </c>
      <c r="B16" s="22">
        <v>11</v>
      </c>
      <c r="C16" s="22" t="s">
        <v>561</v>
      </c>
      <c r="D16" s="22">
        <v>2009</v>
      </c>
      <c r="E16" s="22" t="s">
        <v>23</v>
      </c>
      <c r="F16" s="24">
        <v>1.2916666666666667E-2</v>
      </c>
      <c r="G16" s="22">
        <v>2</v>
      </c>
    </row>
    <row r="17" spans="1:7" x14ac:dyDescent="0.2">
      <c r="A17" s="22">
        <v>14</v>
      </c>
      <c r="B17" s="22">
        <v>4</v>
      </c>
      <c r="C17" s="22" t="s">
        <v>551</v>
      </c>
      <c r="D17" s="22">
        <v>2011</v>
      </c>
      <c r="E17" s="22" t="s">
        <v>33</v>
      </c>
      <c r="F17" s="24">
        <v>1.3148148148148147E-2</v>
      </c>
      <c r="G17" s="22">
        <v>1</v>
      </c>
    </row>
    <row r="18" spans="1:7" x14ac:dyDescent="0.2">
      <c r="A18" s="22">
        <v>15</v>
      </c>
      <c r="B18" s="22">
        <v>12</v>
      </c>
      <c r="C18" s="22" t="s">
        <v>546</v>
      </c>
      <c r="D18" s="22">
        <v>2007</v>
      </c>
      <c r="E18" s="22" t="s">
        <v>90</v>
      </c>
      <c r="F18" s="24">
        <v>1.3275462962962963E-2</v>
      </c>
      <c r="G18" s="22">
        <v>5</v>
      </c>
    </row>
    <row r="19" spans="1:7" x14ac:dyDescent="0.2">
      <c r="A19" s="22">
        <v>16</v>
      </c>
      <c r="B19" s="22">
        <v>6</v>
      </c>
      <c r="C19" s="22" t="s">
        <v>560</v>
      </c>
      <c r="D19" s="22">
        <v>2008</v>
      </c>
      <c r="E19" s="22" t="s">
        <v>23</v>
      </c>
      <c r="F19" s="24">
        <v>1.3287037037037036E-2</v>
      </c>
      <c r="G19" s="22">
        <v>3</v>
      </c>
    </row>
    <row r="20" spans="1:7" x14ac:dyDescent="0.2">
      <c r="A20" s="22">
        <v>17</v>
      </c>
      <c r="B20" s="22">
        <v>22</v>
      </c>
      <c r="C20" s="22" t="s">
        <v>507</v>
      </c>
      <c r="D20" s="22">
        <v>2007</v>
      </c>
      <c r="E20" s="22" t="s">
        <v>90</v>
      </c>
      <c r="F20" s="24">
        <v>1.3425925925925924E-2</v>
      </c>
      <c r="G20" s="22">
        <v>6</v>
      </c>
    </row>
    <row r="21" spans="1:7" x14ac:dyDescent="0.2">
      <c r="A21" s="22">
        <v>18</v>
      </c>
      <c r="B21" s="22">
        <v>19</v>
      </c>
      <c r="C21" s="22" t="s">
        <v>552</v>
      </c>
      <c r="D21" s="22">
        <v>2009</v>
      </c>
      <c r="E21" s="24" t="s">
        <v>10</v>
      </c>
      <c r="F21" s="24">
        <v>1.3622685185185184E-2</v>
      </c>
      <c r="G21" s="22">
        <v>5</v>
      </c>
    </row>
    <row r="22" spans="1:7" x14ac:dyDescent="0.2">
      <c r="A22" s="22">
        <v>19</v>
      </c>
      <c r="B22" s="22">
        <v>26</v>
      </c>
      <c r="C22" s="22" t="s">
        <v>547</v>
      </c>
      <c r="D22" s="22">
        <v>2007</v>
      </c>
      <c r="E22" s="22" t="s">
        <v>90</v>
      </c>
      <c r="F22" s="24">
        <v>1.3680555555555555E-2</v>
      </c>
      <c r="G22" s="22">
        <v>7</v>
      </c>
    </row>
    <row r="23" spans="1:7" x14ac:dyDescent="0.2">
      <c r="A23" s="22">
        <v>20</v>
      </c>
      <c r="B23" s="22">
        <v>27</v>
      </c>
      <c r="C23" s="22" t="s">
        <v>483</v>
      </c>
      <c r="D23" s="22">
        <v>2008</v>
      </c>
      <c r="E23" s="24" t="s">
        <v>10</v>
      </c>
      <c r="F23" s="24">
        <v>1.3703703703703704E-2</v>
      </c>
      <c r="G23" s="22">
        <v>6</v>
      </c>
    </row>
    <row r="24" spans="1:7" x14ac:dyDescent="0.2">
      <c r="A24" s="22">
        <v>21</v>
      </c>
      <c r="B24" s="22">
        <v>31</v>
      </c>
      <c r="C24" s="22" t="s">
        <v>548</v>
      </c>
      <c r="D24" s="22">
        <v>2006</v>
      </c>
      <c r="E24" s="22" t="s">
        <v>90</v>
      </c>
      <c r="F24" s="24">
        <v>1.383101851851852E-2</v>
      </c>
      <c r="G24" s="22">
        <v>8</v>
      </c>
    </row>
    <row r="25" spans="1:7" x14ac:dyDescent="0.2">
      <c r="A25" s="22">
        <v>22</v>
      </c>
      <c r="B25" s="22">
        <v>29</v>
      </c>
      <c r="C25" s="22" t="s">
        <v>512</v>
      </c>
      <c r="D25" s="22">
        <v>2009</v>
      </c>
      <c r="E25" s="24" t="s">
        <v>10</v>
      </c>
      <c r="F25" s="24">
        <v>1.4166666666666666E-2</v>
      </c>
      <c r="G25" s="22">
        <v>7</v>
      </c>
    </row>
    <row r="26" spans="1:7" x14ac:dyDescent="0.2">
      <c r="A26" s="22">
        <v>23</v>
      </c>
      <c r="B26" s="22">
        <v>9</v>
      </c>
      <c r="C26" s="22" t="s">
        <v>503</v>
      </c>
      <c r="D26" s="22">
        <v>2010</v>
      </c>
      <c r="E26" s="22" t="s">
        <v>33</v>
      </c>
      <c r="F26" s="24">
        <v>1.4351851851851852E-2</v>
      </c>
      <c r="G26" s="22">
        <v>2</v>
      </c>
    </row>
    <row r="27" spans="1:7" x14ac:dyDescent="0.2">
      <c r="A27" s="22">
        <v>24</v>
      </c>
      <c r="B27" s="22">
        <v>35</v>
      </c>
      <c r="C27" s="22" t="s">
        <v>416</v>
      </c>
      <c r="D27" s="22">
        <v>2008</v>
      </c>
      <c r="E27" s="22" t="s">
        <v>23</v>
      </c>
      <c r="F27" s="24">
        <v>1.4560185185185183E-2</v>
      </c>
      <c r="G27" s="22">
        <v>4</v>
      </c>
    </row>
    <row r="28" spans="1:7" x14ac:dyDescent="0.2">
      <c r="A28" s="22">
        <v>25</v>
      </c>
      <c r="B28" s="22">
        <v>10</v>
      </c>
      <c r="C28" s="22" t="s">
        <v>412</v>
      </c>
      <c r="D28" s="22">
        <v>2009</v>
      </c>
      <c r="E28" s="22" t="s">
        <v>23</v>
      </c>
      <c r="F28" s="24">
        <v>1.462962962962963E-2</v>
      </c>
      <c r="G28" s="22">
        <v>5</v>
      </c>
    </row>
    <row r="29" spans="1:7" x14ac:dyDescent="0.2">
      <c r="A29" s="22">
        <v>26</v>
      </c>
      <c r="B29" s="22">
        <v>25</v>
      </c>
      <c r="C29" s="22" t="s">
        <v>554</v>
      </c>
      <c r="D29" s="22">
        <v>2009</v>
      </c>
      <c r="E29" s="24" t="s">
        <v>10</v>
      </c>
      <c r="F29" s="24">
        <v>1.4791666666666668E-2</v>
      </c>
      <c r="G29" s="22">
        <v>8</v>
      </c>
    </row>
    <row r="30" spans="1:7" x14ac:dyDescent="0.2">
      <c r="A30" s="22">
        <v>27</v>
      </c>
      <c r="B30" s="22">
        <v>21</v>
      </c>
      <c r="C30" s="22" t="s">
        <v>550</v>
      </c>
      <c r="D30" s="22">
        <v>2011</v>
      </c>
      <c r="E30" s="22" t="s">
        <v>15</v>
      </c>
      <c r="F30" s="24">
        <v>1.480324074074074E-2</v>
      </c>
      <c r="G30" s="22">
        <v>2</v>
      </c>
    </row>
    <row r="31" spans="1:7" x14ac:dyDescent="0.2">
      <c r="A31" s="22">
        <v>28</v>
      </c>
      <c r="B31" s="22">
        <v>30</v>
      </c>
      <c r="C31" s="22" t="s">
        <v>508</v>
      </c>
      <c r="D31" s="22">
        <v>2006</v>
      </c>
      <c r="E31" s="22" t="s">
        <v>90</v>
      </c>
      <c r="F31" s="24">
        <v>1.6354166666666666E-2</v>
      </c>
      <c r="G31" s="22">
        <v>9</v>
      </c>
    </row>
    <row r="32" spans="1:7" x14ac:dyDescent="0.2">
      <c r="A32" s="22">
        <v>29</v>
      </c>
      <c r="B32" s="22">
        <v>33</v>
      </c>
      <c r="C32" s="22" t="s">
        <v>549</v>
      </c>
      <c r="D32" s="22">
        <v>2012</v>
      </c>
      <c r="E32" s="22" t="s">
        <v>408</v>
      </c>
      <c r="F32" s="24">
        <v>1.8356481481481481E-2</v>
      </c>
      <c r="G32" s="22">
        <v>1</v>
      </c>
    </row>
    <row r="33" spans="1:7" x14ac:dyDescent="0.2">
      <c r="A33" s="22">
        <v>30</v>
      </c>
      <c r="B33" s="22">
        <v>28</v>
      </c>
      <c r="C33" s="22" t="s">
        <v>527</v>
      </c>
      <c r="D33" s="22">
        <v>2011</v>
      </c>
      <c r="E33" s="22" t="s">
        <v>33</v>
      </c>
      <c r="F33" s="24">
        <v>1.8819444444444448E-2</v>
      </c>
      <c r="G33" s="22">
        <v>3</v>
      </c>
    </row>
    <row r="34" spans="1:7" x14ac:dyDescent="0.2">
      <c r="A34" s="45" t="s">
        <v>51</v>
      </c>
      <c r="B34" s="33"/>
      <c r="C34" s="33"/>
      <c r="D34" s="33"/>
      <c r="E34" s="33"/>
      <c r="F34" s="53"/>
      <c r="G34" s="33"/>
    </row>
    <row r="35" spans="1:7" x14ac:dyDescent="0.2">
      <c r="A35" s="32" t="s">
        <v>1</v>
      </c>
      <c r="B35" s="32" t="s">
        <v>2</v>
      </c>
      <c r="C35" s="32" t="s">
        <v>3</v>
      </c>
      <c r="D35" s="32" t="s">
        <v>4</v>
      </c>
      <c r="E35" s="32" t="s">
        <v>5</v>
      </c>
      <c r="F35" s="32" t="s">
        <v>6</v>
      </c>
      <c r="G35" s="32" t="s">
        <v>7</v>
      </c>
    </row>
    <row r="36" spans="1:7" x14ac:dyDescent="0.2">
      <c r="A36" s="28">
        <v>1</v>
      </c>
      <c r="B36" s="22">
        <v>17</v>
      </c>
      <c r="C36" s="22" t="s">
        <v>57</v>
      </c>
      <c r="D36" s="22">
        <v>1975</v>
      </c>
      <c r="E36" s="22" t="s">
        <v>20</v>
      </c>
      <c r="F36" s="23">
        <v>1.7592592592592594E-2</v>
      </c>
      <c r="G36" s="22">
        <v>1</v>
      </c>
    </row>
    <row r="37" spans="1:7" x14ac:dyDescent="0.2">
      <c r="A37" s="22">
        <v>2</v>
      </c>
      <c r="B37" s="22">
        <v>12</v>
      </c>
      <c r="C37" s="22" t="s">
        <v>59</v>
      </c>
      <c r="D37" s="22">
        <v>1989</v>
      </c>
      <c r="E37" s="22" t="s">
        <v>18</v>
      </c>
      <c r="F37" s="24">
        <v>1.7754629629629631E-2</v>
      </c>
      <c r="G37" s="22">
        <v>1</v>
      </c>
    </row>
    <row r="38" spans="1:7" x14ac:dyDescent="0.2">
      <c r="A38" s="22">
        <v>3</v>
      </c>
      <c r="B38" s="28">
        <v>15</v>
      </c>
      <c r="C38" s="22" t="s">
        <v>329</v>
      </c>
      <c r="D38" s="28">
        <v>1973</v>
      </c>
      <c r="E38" s="22" t="s">
        <v>20</v>
      </c>
      <c r="F38" s="29">
        <v>1.8425925925925925E-2</v>
      </c>
      <c r="G38" s="28">
        <v>2</v>
      </c>
    </row>
    <row r="39" spans="1:7" x14ac:dyDescent="0.2">
      <c r="A39" s="22">
        <v>4</v>
      </c>
      <c r="B39" s="22">
        <v>23</v>
      </c>
      <c r="C39" s="22" t="s">
        <v>475</v>
      </c>
      <c r="D39" s="22">
        <v>1970</v>
      </c>
      <c r="E39" s="22" t="s">
        <v>20</v>
      </c>
      <c r="F39" s="23">
        <v>1.8703703703703705E-2</v>
      </c>
      <c r="G39" s="22">
        <v>3</v>
      </c>
    </row>
    <row r="40" spans="1:7" x14ac:dyDescent="0.2">
      <c r="A40" s="28">
        <v>5</v>
      </c>
      <c r="B40" s="22">
        <v>26</v>
      </c>
      <c r="C40" s="22" t="s">
        <v>559</v>
      </c>
      <c r="D40" s="22">
        <v>1982</v>
      </c>
      <c r="E40" s="22" t="s">
        <v>18</v>
      </c>
      <c r="F40" s="23">
        <v>1.8842592592592591E-2</v>
      </c>
      <c r="G40" s="22">
        <v>2</v>
      </c>
    </row>
    <row r="41" spans="1:7" x14ac:dyDescent="0.2">
      <c r="A41" s="22">
        <v>6</v>
      </c>
      <c r="B41" s="22">
        <v>21</v>
      </c>
      <c r="C41" s="22" t="s">
        <v>331</v>
      </c>
      <c r="D41" s="22">
        <v>1994</v>
      </c>
      <c r="E41" s="22" t="s">
        <v>18</v>
      </c>
      <c r="F41" s="24">
        <v>1.8854166666666665E-2</v>
      </c>
      <c r="G41" s="22">
        <v>3</v>
      </c>
    </row>
    <row r="42" spans="1:7" x14ac:dyDescent="0.2">
      <c r="A42" s="22">
        <v>7</v>
      </c>
      <c r="B42" s="22">
        <v>11</v>
      </c>
      <c r="C42" s="22" t="s">
        <v>63</v>
      </c>
      <c r="D42" s="22">
        <v>1970</v>
      </c>
      <c r="E42" s="22" t="s">
        <v>20</v>
      </c>
      <c r="F42" s="24">
        <v>1.909722222222222E-2</v>
      </c>
      <c r="G42" s="22">
        <v>4</v>
      </c>
    </row>
    <row r="43" spans="1:7" x14ac:dyDescent="0.2">
      <c r="A43" s="28">
        <v>8</v>
      </c>
      <c r="B43" s="22">
        <v>27</v>
      </c>
      <c r="C43" s="22" t="s">
        <v>220</v>
      </c>
      <c r="D43" s="22">
        <v>1975</v>
      </c>
      <c r="E43" s="22" t="s">
        <v>20</v>
      </c>
      <c r="F43" s="23">
        <v>1.9189814814814816E-2</v>
      </c>
      <c r="G43" s="22">
        <v>5</v>
      </c>
    </row>
    <row r="44" spans="1:7" x14ac:dyDescent="0.2">
      <c r="A44" s="22">
        <v>9</v>
      </c>
      <c r="B44" s="22">
        <v>1</v>
      </c>
      <c r="C44" s="22" t="s">
        <v>453</v>
      </c>
      <c r="D44" s="22">
        <v>1975</v>
      </c>
      <c r="E44" s="22" t="s">
        <v>20</v>
      </c>
      <c r="F44" s="23">
        <v>1.9259259259259261E-2</v>
      </c>
      <c r="G44" s="22">
        <v>6</v>
      </c>
    </row>
    <row r="45" spans="1:7" x14ac:dyDescent="0.2">
      <c r="A45" s="22">
        <v>10</v>
      </c>
      <c r="B45" s="22">
        <v>7</v>
      </c>
      <c r="C45" s="22" t="s">
        <v>32</v>
      </c>
      <c r="D45" s="22">
        <v>2003</v>
      </c>
      <c r="E45" s="22" t="s">
        <v>83</v>
      </c>
      <c r="F45" s="23">
        <v>1.9351851851851853E-2</v>
      </c>
      <c r="G45" s="22">
        <v>1</v>
      </c>
    </row>
    <row r="46" spans="1:7" x14ac:dyDescent="0.2">
      <c r="A46" s="28">
        <v>11</v>
      </c>
      <c r="B46" s="22">
        <v>24</v>
      </c>
      <c r="C46" s="22" t="s">
        <v>474</v>
      </c>
      <c r="D46" s="22">
        <v>1973</v>
      </c>
      <c r="E46" s="22" t="s">
        <v>20</v>
      </c>
      <c r="F46" s="23">
        <v>1.9421296296296294E-2</v>
      </c>
      <c r="G46" s="22">
        <v>7</v>
      </c>
    </row>
    <row r="47" spans="1:7" x14ac:dyDescent="0.2">
      <c r="A47" s="22">
        <v>12</v>
      </c>
      <c r="B47" s="22">
        <v>25</v>
      </c>
      <c r="C47" s="22" t="s">
        <v>457</v>
      </c>
      <c r="D47" s="22">
        <v>1998</v>
      </c>
      <c r="E47" s="22" t="s">
        <v>68</v>
      </c>
      <c r="F47" s="23">
        <v>1.9502314814814816E-2</v>
      </c>
      <c r="G47" s="22">
        <v>1</v>
      </c>
    </row>
    <row r="48" spans="1:7" x14ac:dyDescent="0.2">
      <c r="A48" s="22">
        <v>13</v>
      </c>
      <c r="B48" s="56">
        <v>20</v>
      </c>
      <c r="C48" s="22" t="s">
        <v>354</v>
      </c>
      <c r="D48" s="22">
        <v>1959</v>
      </c>
      <c r="E48" s="22" t="s">
        <v>557</v>
      </c>
      <c r="F48" s="23">
        <v>2.0231481481481482E-2</v>
      </c>
      <c r="G48" s="22">
        <v>1</v>
      </c>
    </row>
    <row r="49" spans="1:7" x14ac:dyDescent="0.2">
      <c r="A49" s="28">
        <v>14</v>
      </c>
      <c r="B49" s="28">
        <v>2</v>
      </c>
      <c r="C49" s="22" t="s">
        <v>37</v>
      </c>
      <c r="D49" s="28">
        <v>2003</v>
      </c>
      <c r="E49" s="22" t="s">
        <v>83</v>
      </c>
      <c r="F49" s="29">
        <v>2.1678240740740738E-2</v>
      </c>
      <c r="G49" s="68" t="s">
        <v>558</v>
      </c>
    </row>
    <row r="50" spans="1:7" x14ac:dyDescent="0.2">
      <c r="A50" s="22">
        <v>15</v>
      </c>
      <c r="B50" s="22">
        <v>3</v>
      </c>
      <c r="C50" s="22" t="s">
        <v>47</v>
      </c>
      <c r="D50" s="22">
        <v>2004</v>
      </c>
      <c r="E50" s="22" t="s">
        <v>83</v>
      </c>
      <c r="F50" s="23">
        <v>2.1678240740740738E-2</v>
      </c>
      <c r="G50" s="68" t="s">
        <v>558</v>
      </c>
    </row>
    <row r="51" spans="1:7" x14ac:dyDescent="0.2">
      <c r="A51" s="22">
        <v>16</v>
      </c>
      <c r="B51" s="63">
        <v>4</v>
      </c>
      <c r="C51" s="22" t="s">
        <v>418</v>
      </c>
      <c r="D51" s="22">
        <v>2004</v>
      </c>
      <c r="E51" s="22" t="s">
        <v>83</v>
      </c>
      <c r="F51" s="24">
        <v>2.2152777777777775E-2</v>
      </c>
      <c r="G51" s="22">
        <v>4</v>
      </c>
    </row>
    <row r="52" spans="1:7" x14ac:dyDescent="0.2">
      <c r="A52" s="28">
        <v>17</v>
      </c>
      <c r="B52" s="22">
        <v>9</v>
      </c>
      <c r="C52" s="22" t="s">
        <v>245</v>
      </c>
      <c r="D52" s="22">
        <v>1980</v>
      </c>
      <c r="E52" s="22" t="s">
        <v>68</v>
      </c>
      <c r="F52" s="24">
        <v>2.225694444444444E-2</v>
      </c>
      <c r="G52" s="22">
        <v>2</v>
      </c>
    </row>
    <row r="53" spans="1:7" x14ac:dyDescent="0.2">
      <c r="A53" s="22">
        <v>18</v>
      </c>
      <c r="B53" s="22">
        <v>10</v>
      </c>
      <c r="C53" s="22" t="s">
        <v>435</v>
      </c>
      <c r="D53" s="22">
        <v>2005</v>
      </c>
      <c r="E53" s="22" t="s">
        <v>16</v>
      </c>
      <c r="F53" s="23">
        <v>2.2349537037037032E-2</v>
      </c>
      <c r="G53" s="22">
        <v>1</v>
      </c>
    </row>
    <row r="54" spans="1:7" x14ac:dyDescent="0.2">
      <c r="A54" s="22">
        <v>19</v>
      </c>
      <c r="B54" s="22">
        <v>18</v>
      </c>
      <c r="C54" s="22" t="s">
        <v>476</v>
      </c>
      <c r="D54" s="22">
        <v>1975</v>
      </c>
      <c r="E54" s="22" t="s">
        <v>20</v>
      </c>
      <c r="F54" s="24">
        <v>2.2395833333333334E-2</v>
      </c>
      <c r="G54" s="22">
        <v>8</v>
      </c>
    </row>
    <row r="55" spans="1:7" x14ac:dyDescent="0.2">
      <c r="A55" s="28">
        <v>20</v>
      </c>
      <c r="B55" s="22">
        <v>13</v>
      </c>
      <c r="C55" s="22" t="s">
        <v>538</v>
      </c>
      <c r="D55" s="22">
        <v>1979</v>
      </c>
      <c r="E55" s="22" t="s">
        <v>68</v>
      </c>
      <c r="F55" s="23">
        <v>2.2511574074074073E-2</v>
      </c>
      <c r="G55" s="22">
        <v>3</v>
      </c>
    </row>
    <row r="56" spans="1:7" x14ac:dyDescent="0.2">
      <c r="A56" s="22">
        <v>21</v>
      </c>
      <c r="B56" s="28">
        <v>22</v>
      </c>
      <c r="C56" s="22" t="s">
        <v>150</v>
      </c>
      <c r="D56" s="22">
        <v>1998</v>
      </c>
      <c r="E56" s="22" t="s">
        <v>68</v>
      </c>
      <c r="F56" s="23">
        <v>2.3043981481481481E-2</v>
      </c>
      <c r="G56" s="28">
        <v>4</v>
      </c>
    </row>
    <row r="57" spans="1:7" x14ac:dyDescent="0.2">
      <c r="A57" s="22">
        <v>22</v>
      </c>
      <c r="B57" s="22">
        <v>5</v>
      </c>
      <c r="C57" s="22" t="s">
        <v>431</v>
      </c>
      <c r="D57" s="28">
        <v>2003</v>
      </c>
      <c r="E57" s="22" t="s">
        <v>83</v>
      </c>
      <c r="F57" s="29">
        <v>2.3321759259259261E-2</v>
      </c>
      <c r="G57" s="22">
        <v>5</v>
      </c>
    </row>
    <row r="58" spans="1:7" x14ac:dyDescent="0.2">
      <c r="A58" s="28">
        <v>23</v>
      </c>
      <c r="B58" s="22">
        <v>6</v>
      </c>
      <c r="C58" s="22" t="s">
        <v>516</v>
      </c>
      <c r="D58" s="22">
        <v>2003</v>
      </c>
      <c r="E58" s="22" t="s">
        <v>83</v>
      </c>
      <c r="F58" s="23">
        <v>2.3541666666666666E-2</v>
      </c>
      <c r="G58" s="22">
        <v>6</v>
      </c>
    </row>
    <row r="59" spans="1:7" x14ac:dyDescent="0.2">
      <c r="A59" s="22">
        <v>24</v>
      </c>
      <c r="B59" s="22">
        <v>19</v>
      </c>
      <c r="C59" s="22" t="s">
        <v>421</v>
      </c>
      <c r="D59" s="22">
        <v>2002</v>
      </c>
      <c r="E59" s="22" t="s">
        <v>16</v>
      </c>
      <c r="F59" s="23">
        <v>2.4097222222222225E-2</v>
      </c>
      <c r="G59" s="22">
        <v>2</v>
      </c>
    </row>
    <row r="60" spans="1:7" x14ac:dyDescent="0.2">
      <c r="A60" s="22">
        <v>25</v>
      </c>
      <c r="B60" s="22">
        <v>16</v>
      </c>
      <c r="C60" s="22" t="s">
        <v>556</v>
      </c>
      <c r="D60" s="28">
        <v>1973</v>
      </c>
      <c r="E60" s="22" t="s">
        <v>20</v>
      </c>
      <c r="F60" s="24">
        <v>2.4293981481481482E-2</v>
      </c>
      <c r="G60" s="22">
        <v>9</v>
      </c>
    </row>
    <row r="61" spans="1:7" x14ac:dyDescent="0.2">
      <c r="A61" s="28">
        <v>26</v>
      </c>
      <c r="B61" s="22">
        <v>14</v>
      </c>
      <c r="C61" s="22" t="s">
        <v>399</v>
      </c>
      <c r="D61" s="22">
        <v>2005</v>
      </c>
      <c r="E61" s="22" t="s">
        <v>16</v>
      </c>
      <c r="F61" s="23">
        <v>2.6365740740740742E-2</v>
      </c>
      <c r="G61" s="22">
        <v>3</v>
      </c>
    </row>
    <row r="62" spans="1:7" x14ac:dyDescent="0.2">
      <c r="A62" s="22">
        <v>27</v>
      </c>
      <c r="B62" s="9">
        <v>8</v>
      </c>
      <c r="C62" s="9" t="s">
        <v>362</v>
      </c>
      <c r="D62" s="9">
        <v>2001</v>
      </c>
      <c r="E62" s="22" t="s">
        <v>83</v>
      </c>
      <c r="F62" s="16">
        <v>2.7222222222222228E-2</v>
      </c>
      <c r="G62" s="9">
        <v>7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sqref="A1:IV65536"/>
    </sheetView>
  </sheetViews>
  <sheetFormatPr defaultRowHeight="12.75" x14ac:dyDescent="0.2"/>
  <cols>
    <col min="1" max="1" width="15" customWidth="1"/>
    <col min="3" max="3" width="20.42578125" bestFit="1" customWidth="1"/>
    <col min="5" max="5" width="15.5703125" bestFit="1" customWidth="1"/>
    <col min="7" max="7" width="17.42578125" bestFit="1" customWidth="1"/>
    <col min="9" max="9" width="11.42578125" bestFit="1" customWidth="1"/>
  </cols>
  <sheetData>
    <row r="1" spans="1:10" x14ac:dyDescent="0.2">
      <c r="A1" s="35" t="s">
        <v>520</v>
      </c>
    </row>
    <row r="2" spans="1:10" x14ac:dyDescent="0.2">
      <c r="A2" s="46" t="s">
        <v>0</v>
      </c>
      <c r="B2" s="46"/>
      <c r="C2" s="46"/>
      <c r="D2" s="46"/>
      <c r="E2" s="46"/>
      <c r="F2" s="46"/>
      <c r="G2" s="46"/>
    </row>
    <row r="3" spans="1:10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I3" s="51" t="s">
        <v>392</v>
      </c>
      <c r="J3" s="52" t="s">
        <v>525</v>
      </c>
    </row>
    <row r="4" spans="1:10" x14ac:dyDescent="0.2">
      <c r="A4" s="22">
        <v>1</v>
      </c>
      <c r="B4" s="22">
        <v>32</v>
      </c>
      <c r="C4" s="22" t="s">
        <v>530</v>
      </c>
      <c r="D4" s="22">
        <v>2007</v>
      </c>
      <c r="E4" s="22" t="s">
        <v>10</v>
      </c>
      <c r="F4" s="24">
        <v>1.0636574074074074E-2</v>
      </c>
      <c r="G4" s="22">
        <v>1</v>
      </c>
      <c r="I4" s="2" t="s">
        <v>8</v>
      </c>
      <c r="J4" s="3" t="s">
        <v>524</v>
      </c>
    </row>
    <row r="5" spans="1:10" x14ac:dyDescent="0.2">
      <c r="A5" s="22">
        <v>2</v>
      </c>
      <c r="B5" s="22">
        <v>61</v>
      </c>
      <c r="C5" s="22" t="s">
        <v>435</v>
      </c>
      <c r="D5" s="22">
        <v>2005</v>
      </c>
      <c r="E5" s="22" t="s">
        <v>66</v>
      </c>
      <c r="F5" s="24">
        <v>1.0972222222222223E-2</v>
      </c>
      <c r="G5" s="22">
        <v>1</v>
      </c>
      <c r="I5" s="5" t="s">
        <v>11</v>
      </c>
      <c r="J5" s="6" t="s">
        <v>462</v>
      </c>
    </row>
    <row r="6" spans="1:10" x14ac:dyDescent="0.2">
      <c r="A6" s="22">
        <v>3</v>
      </c>
      <c r="B6" s="22">
        <v>7</v>
      </c>
      <c r="C6" s="22" t="s">
        <v>294</v>
      </c>
      <c r="D6" s="22">
        <v>2008</v>
      </c>
      <c r="E6" s="22" t="s">
        <v>10</v>
      </c>
      <c r="F6" s="24">
        <v>1.1238425925925928E-2</v>
      </c>
      <c r="G6" s="22">
        <v>2</v>
      </c>
      <c r="I6" s="5" t="s">
        <v>13</v>
      </c>
      <c r="J6" s="6" t="s">
        <v>463</v>
      </c>
    </row>
    <row r="7" spans="1:10" x14ac:dyDescent="0.2">
      <c r="A7" s="22">
        <v>4</v>
      </c>
      <c r="B7" s="22">
        <v>20</v>
      </c>
      <c r="C7" s="22" t="s">
        <v>404</v>
      </c>
      <c r="D7" s="22">
        <v>2006</v>
      </c>
      <c r="E7" s="22" t="s">
        <v>66</v>
      </c>
      <c r="F7" s="24">
        <v>1.136574074074074E-2</v>
      </c>
      <c r="G7" s="22">
        <v>2</v>
      </c>
      <c r="I7" s="5" t="s">
        <v>16</v>
      </c>
      <c r="J7" s="6" t="s">
        <v>523</v>
      </c>
    </row>
    <row r="8" spans="1:10" x14ac:dyDescent="0.2">
      <c r="A8" s="22">
        <v>5</v>
      </c>
      <c r="B8" s="22">
        <v>66</v>
      </c>
      <c r="C8" s="22" t="s">
        <v>509</v>
      </c>
      <c r="D8" s="22">
        <v>2005</v>
      </c>
      <c r="E8" s="22" t="s">
        <v>90</v>
      </c>
      <c r="F8" s="24">
        <v>1.1828703703703704E-2</v>
      </c>
      <c r="G8" s="22">
        <v>1</v>
      </c>
      <c r="I8" s="5" t="s">
        <v>18</v>
      </c>
      <c r="J8" s="6" t="s">
        <v>522</v>
      </c>
    </row>
    <row r="9" spans="1:10" x14ac:dyDescent="0.2">
      <c r="A9" s="22">
        <v>6</v>
      </c>
      <c r="B9" s="22">
        <v>100</v>
      </c>
      <c r="C9" s="22" t="s">
        <v>414</v>
      </c>
      <c r="D9" s="22">
        <v>2007</v>
      </c>
      <c r="E9" s="24" t="s">
        <v>23</v>
      </c>
      <c r="F9" s="24">
        <v>1.1863425925925925E-2</v>
      </c>
      <c r="G9" s="22">
        <v>1</v>
      </c>
      <c r="I9" s="5" t="s">
        <v>20</v>
      </c>
      <c r="J9" s="6" t="s">
        <v>521</v>
      </c>
    </row>
    <row r="10" spans="1:10" x14ac:dyDescent="0.2">
      <c r="A10" s="22">
        <v>7</v>
      </c>
      <c r="B10" s="22">
        <v>73</v>
      </c>
      <c r="C10" s="22" t="s">
        <v>410</v>
      </c>
      <c r="D10" s="22">
        <v>2008</v>
      </c>
      <c r="E10" s="24" t="s">
        <v>23</v>
      </c>
      <c r="F10" s="24">
        <v>1.2488425925925925E-2</v>
      </c>
      <c r="G10" s="22">
        <v>2</v>
      </c>
    </row>
    <row r="11" spans="1:10" x14ac:dyDescent="0.2">
      <c r="A11" s="22">
        <v>8</v>
      </c>
      <c r="B11" s="22">
        <v>35</v>
      </c>
      <c r="C11" s="22" t="s">
        <v>531</v>
      </c>
      <c r="D11" s="22">
        <v>2007</v>
      </c>
      <c r="E11" s="24" t="s">
        <v>23</v>
      </c>
      <c r="F11" s="24">
        <v>1.2939814814814814E-2</v>
      </c>
      <c r="G11" s="22">
        <v>3</v>
      </c>
    </row>
    <row r="12" spans="1:10" x14ac:dyDescent="0.2">
      <c r="A12" s="22">
        <v>9</v>
      </c>
      <c r="B12" s="22">
        <v>55</v>
      </c>
      <c r="C12" s="22" t="s">
        <v>514</v>
      </c>
      <c r="D12" s="22">
        <v>2008</v>
      </c>
      <c r="E12" s="24" t="s">
        <v>23</v>
      </c>
      <c r="F12" s="24">
        <v>1.298611111111111E-2</v>
      </c>
      <c r="G12" s="22">
        <v>4</v>
      </c>
    </row>
    <row r="13" spans="1:10" x14ac:dyDescent="0.2">
      <c r="A13" s="22">
        <v>10</v>
      </c>
      <c r="B13" s="22">
        <v>42</v>
      </c>
      <c r="C13" s="22" t="s">
        <v>504</v>
      </c>
      <c r="D13" s="22">
        <v>2006</v>
      </c>
      <c r="E13" s="22" t="s">
        <v>66</v>
      </c>
      <c r="F13" s="24">
        <v>1.3055555555555556E-2</v>
      </c>
      <c r="G13" s="22">
        <v>3</v>
      </c>
    </row>
    <row r="14" spans="1:10" x14ac:dyDescent="0.2">
      <c r="A14" s="22">
        <v>11</v>
      </c>
      <c r="B14" s="22">
        <v>44</v>
      </c>
      <c r="C14" s="22" t="s">
        <v>419</v>
      </c>
      <c r="D14" s="22">
        <v>2006</v>
      </c>
      <c r="E14" s="22" t="s">
        <v>90</v>
      </c>
      <c r="F14" s="24">
        <v>1.3171296296296294E-2</v>
      </c>
      <c r="G14" s="22">
        <v>2</v>
      </c>
    </row>
    <row r="15" spans="1:10" x14ac:dyDescent="0.2">
      <c r="A15" s="22">
        <v>12</v>
      </c>
      <c r="B15" s="22">
        <v>17</v>
      </c>
      <c r="C15" s="22" t="s">
        <v>417</v>
      </c>
      <c r="D15" s="22">
        <v>2006</v>
      </c>
      <c r="E15" s="22" t="s">
        <v>90</v>
      </c>
      <c r="F15" s="24">
        <v>1.3414351851851851E-2</v>
      </c>
      <c r="G15" s="22">
        <v>3</v>
      </c>
    </row>
    <row r="16" spans="1:10" x14ac:dyDescent="0.2">
      <c r="A16" s="22">
        <v>13</v>
      </c>
      <c r="B16" s="22">
        <v>72</v>
      </c>
      <c r="C16" s="22" t="s">
        <v>512</v>
      </c>
      <c r="D16" s="22">
        <v>2009</v>
      </c>
      <c r="E16" s="22" t="s">
        <v>15</v>
      </c>
      <c r="F16" s="24">
        <v>1.3483796296296298E-2</v>
      </c>
      <c r="G16" s="22">
        <v>1</v>
      </c>
    </row>
    <row r="17" spans="1:7" x14ac:dyDescent="0.2">
      <c r="A17" s="22">
        <v>14</v>
      </c>
      <c r="B17" s="22">
        <v>22</v>
      </c>
      <c r="C17" s="22" t="s">
        <v>507</v>
      </c>
      <c r="D17" s="22">
        <v>2007</v>
      </c>
      <c r="E17" s="24" t="s">
        <v>23</v>
      </c>
      <c r="F17" s="24">
        <v>1.3622685185185184E-2</v>
      </c>
      <c r="G17" s="22">
        <v>5</v>
      </c>
    </row>
    <row r="18" spans="1:7" x14ac:dyDescent="0.2">
      <c r="A18" s="22">
        <v>15</v>
      </c>
      <c r="B18" s="22">
        <v>33</v>
      </c>
      <c r="C18" s="22" t="s">
        <v>483</v>
      </c>
      <c r="D18" s="22">
        <v>2008</v>
      </c>
      <c r="E18" s="22" t="s">
        <v>10</v>
      </c>
      <c r="F18" s="24">
        <v>1.3715277777777778E-2</v>
      </c>
      <c r="G18" s="22">
        <v>3</v>
      </c>
    </row>
    <row r="19" spans="1:7" x14ac:dyDescent="0.2">
      <c r="A19" s="22">
        <v>16</v>
      </c>
      <c r="B19" s="22">
        <v>63</v>
      </c>
      <c r="C19" s="22" t="s">
        <v>511</v>
      </c>
      <c r="D19" s="22">
        <v>2009</v>
      </c>
      <c r="E19" s="22" t="s">
        <v>15</v>
      </c>
      <c r="F19" s="24">
        <v>1.4606481481481482E-2</v>
      </c>
      <c r="G19" s="22">
        <v>2</v>
      </c>
    </row>
    <row r="20" spans="1:7" x14ac:dyDescent="0.2">
      <c r="A20" s="22">
        <v>17</v>
      </c>
      <c r="B20" s="22">
        <v>6</v>
      </c>
      <c r="C20" s="22" t="s">
        <v>409</v>
      </c>
      <c r="D20" s="22">
        <v>2008</v>
      </c>
      <c r="E20" s="24" t="s">
        <v>23</v>
      </c>
      <c r="F20" s="24">
        <v>1.5127314814814816E-2</v>
      </c>
      <c r="G20" s="22">
        <v>6</v>
      </c>
    </row>
    <row r="21" spans="1:7" x14ac:dyDescent="0.2">
      <c r="A21" s="22">
        <v>18</v>
      </c>
      <c r="B21" s="22">
        <v>53</v>
      </c>
      <c r="C21" s="22" t="s">
        <v>486</v>
      </c>
      <c r="D21" s="22">
        <v>2008</v>
      </c>
      <c r="E21" s="24" t="s">
        <v>23</v>
      </c>
      <c r="F21" s="24">
        <v>1.5324074074074073E-2</v>
      </c>
      <c r="G21" s="22">
        <v>7</v>
      </c>
    </row>
    <row r="22" spans="1:7" x14ac:dyDescent="0.2">
      <c r="A22" s="22">
        <v>19</v>
      </c>
      <c r="B22" s="22">
        <v>52</v>
      </c>
      <c r="C22" s="22" t="s">
        <v>485</v>
      </c>
      <c r="D22" s="22">
        <v>2008</v>
      </c>
      <c r="E22" s="24" t="s">
        <v>23</v>
      </c>
      <c r="F22" s="24">
        <v>1.5520833333333333E-2</v>
      </c>
      <c r="G22" s="22">
        <v>8</v>
      </c>
    </row>
    <row r="23" spans="1:7" x14ac:dyDescent="0.2">
      <c r="A23" s="22">
        <v>20</v>
      </c>
      <c r="B23" s="22">
        <v>23</v>
      </c>
      <c r="C23" s="22" t="s">
        <v>503</v>
      </c>
      <c r="D23" s="22">
        <v>2010</v>
      </c>
      <c r="E23" s="22" t="s">
        <v>33</v>
      </c>
      <c r="F23" s="24">
        <v>1.556712962962963E-2</v>
      </c>
      <c r="G23" s="22">
        <v>1</v>
      </c>
    </row>
    <row r="24" spans="1:7" x14ac:dyDescent="0.2">
      <c r="A24" s="22">
        <v>21</v>
      </c>
      <c r="B24" s="22">
        <v>4</v>
      </c>
      <c r="C24" s="22" t="s">
        <v>399</v>
      </c>
      <c r="D24" s="22">
        <v>2005</v>
      </c>
      <c r="E24" s="22" t="s">
        <v>66</v>
      </c>
      <c r="F24" s="24">
        <v>1.5717592592592592E-2</v>
      </c>
      <c r="G24" s="22">
        <v>4</v>
      </c>
    </row>
    <row r="25" spans="1:7" x14ac:dyDescent="0.2">
      <c r="A25" s="22">
        <v>22</v>
      </c>
      <c r="B25" s="22">
        <v>67</v>
      </c>
      <c r="C25" s="22" t="s">
        <v>526</v>
      </c>
      <c r="D25" s="22">
        <v>2011</v>
      </c>
      <c r="E25" s="22" t="s">
        <v>392</v>
      </c>
      <c r="F25" s="24">
        <v>1.5763888888888886E-2</v>
      </c>
      <c r="G25" s="22">
        <v>1</v>
      </c>
    </row>
    <row r="26" spans="1:7" x14ac:dyDescent="0.2">
      <c r="A26" s="22">
        <v>23</v>
      </c>
      <c r="B26" s="22">
        <v>45</v>
      </c>
      <c r="C26" s="22" t="s">
        <v>412</v>
      </c>
      <c r="D26" s="22">
        <v>2009</v>
      </c>
      <c r="E26" s="22" t="s">
        <v>33</v>
      </c>
      <c r="F26" s="24">
        <v>1.5833333333333335E-2</v>
      </c>
      <c r="G26" s="22">
        <v>2</v>
      </c>
    </row>
    <row r="27" spans="1:7" x14ac:dyDescent="0.2">
      <c r="A27" s="22">
        <v>24</v>
      </c>
      <c r="B27" s="22">
        <v>71</v>
      </c>
      <c r="C27" s="22" t="s">
        <v>533</v>
      </c>
      <c r="D27" s="22">
        <v>2006</v>
      </c>
      <c r="E27" s="22" t="s">
        <v>90</v>
      </c>
      <c r="F27" s="24">
        <v>1.6041666666666666E-2</v>
      </c>
      <c r="G27" s="22">
        <v>4</v>
      </c>
    </row>
    <row r="28" spans="1:7" x14ac:dyDescent="0.2">
      <c r="A28" s="22">
        <v>25</v>
      </c>
      <c r="B28" s="22">
        <v>69</v>
      </c>
      <c r="C28" s="22" t="s">
        <v>527</v>
      </c>
      <c r="D28" s="22">
        <v>2011</v>
      </c>
      <c r="E28" s="22" t="s">
        <v>408</v>
      </c>
      <c r="F28" s="24">
        <v>1.6099537037037037E-2</v>
      </c>
      <c r="G28" s="22">
        <v>1</v>
      </c>
    </row>
    <row r="29" spans="1:7" x14ac:dyDescent="0.2">
      <c r="A29" s="22">
        <v>26</v>
      </c>
      <c r="B29" s="22">
        <v>43</v>
      </c>
      <c r="C29" s="22" t="s">
        <v>529</v>
      </c>
      <c r="D29" s="22">
        <v>2009</v>
      </c>
      <c r="E29" s="22" t="s">
        <v>33</v>
      </c>
      <c r="F29" s="24">
        <v>1.7291666666666667E-2</v>
      </c>
      <c r="G29" s="22">
        <v>3</v>
      </c>
    </row>
    <row r="30" spans="1:7" x14ac:dyDescent="0.2">
      <c r="A30" s="22">
        <v>27</v>
      </c>
      <c r="B30" s="22">
        <v>68</v>
      </c>
      <c r="C30" s="22" t="s">
        <v>508</v>
      </c>
      <c r="D30" s="22">
        <v>2006</v>
      </c>
      <c r="E30" s="22" t="s">
        <v>90</v>
      </c>
      <c r="F30" s="24">
        <v>1.8078703703703704E-2</v>
      </c>
      <c r="G30" s="22">
        <v>5</v>
      </c>
    </row>
    <row r="31" spans="1:7" x14ac:dyDescent="0.2">
      <c r="A31" s="22">
        <v>28</v>
      </c>
      <c r="B31" s="22">
        <v>3</v>
      </c>
      <c r="C31" s="22" t="s">
        <v>528</v>
      </c>
      <c r="D31" s="22">
        <v>2009</v>
      </c>
      <c r="E31" s="22" t="s">
        <v>33</v>
      </c>
      <c r="F31" s="24">
        <v>1.8298611111111113E-2</v>
      </c>
      <c r="G31" s="22">
        <v>4</v>
      </c>
    </row>
    <row r="32" spans="1:7" x14ac:dyDescent="0.2">
      <c r="A32" s="22">
        <v>29</v>
      </c>
      <c r="B32" s="22">
        <v>51</v>
      </c>
      <c r="C32" s="22" t="s">
        <v>532</v>
      </c>
      <c r="D32" s="22">
        <v>2007</v>
      </c>
      <c r="E32" s="24" t="s">
        <v>23</v>
      </c>
      <c r="F32" s="24">
        <v>1.8414351851851852E-2</v>
      </c>
      <c r="G32" s="22">
        <v>9</v>
      </c>
    </row>
    <row r="33" spans="1:7" x14ac:dyDescent="0.2">
      <c r="A33" s="45" t="s">
        <v>51</v>
      </c>
      <c r="B33" s="33"/>
      <c r="C33" s="33"/>
      <c r="D33" s="33"/>
      <c r="E33" s="33"/>
      <c r="F33" s="53"/>
      <c r="G33" s="33"/>
    </row>
    <row r="34" spans="1:7" x14ac:dyDescent="0.2">
      <c r="A34" s="32" t="s">
        <v>1</v>
      </c>
      <c r="B34" s="32" t="s">
        <v>2</v>
      </c>
      <c r="C34" s="32" t="s">
        <v>3</v>
      </c>
      <c r="D34" s="32" t="s">
        <v>4</v>
      </c>
      <c r="E34" s="32" t="s">
        <v>5</v>
      </c>
      <c r="F34" s="32" t="s">
        <v>6</v>
      </c>
      <c r="G34" s="32" t="s">
        <v>7</v>
      </c>
    </row>
    <row r="35" spans="1:7" x14ac:dyDescent="0.2">
      <c r="A35" s="22">
        <v>1</v>
      </c>
      <c r="B35" s="22">
        <v>13</v>
      </c>
      <c r="C35" s="22" t="s">
        <v>34</v>
      </c>
      <c r="D35" s="22">
        <v>2003</v>
      </c>
      <c r="E35" s="22" t="s">
        <v>16</v>
      </c>
      <c r="F35" s="23">
        <v>1.577546296296296E-2</v>
      </c>
      <c r="G35" s="22">
        <v>1</v>
      </c>
    </row>
    <row r="36" spans="1:7" x14ac:dyDescent="0.2">
      <c r="A36" s="28">
        <v>2</v>
      </c>
      <c r="B36" s="22">
        <v>11</v>
      </c>
      <c r="C36" s="22" t="s">
        <v>46</v>
      </c>
      <c r="D36" s="22">
        <v>2002</v>
      </c>
      <c r="E36" s="22" t="s">
        <v>16</v>
      </c>
      <c r="F36" s="24">
        <v>1.6550925925925924E-2</v>
      </c>
      <c r="G36" s="22">
        <v>2</v>
      </c>
    </row>
    <row r="37" spans="1:7" x14ac:dyDescent="0.2">
      <c r="A37" s="22">
        <v>3</v>
      </c>
      <c r="B37" s="28">
        <v>35</v>
      </c>
      <c r="C37" s="28" t="s">
        <v>202</v>
      </c>
      <c r="D37" s="28">
        <v>1982</v>
      </c>
      <c r="E37" s="22" t="s">
        <v>18</v>
      </c>
      <c r="F37" s="29">
        <v>1.6631944444444446E-2</v>
      </c>
      <c r="G37" s="28">
        <v>1</v>
      </c>
    </row>
    <row r="38" spans="1:7" x14ac:dyDescent="0.2">
      <c r="A38" s="22">
        <v>4</v>
      </c>
      <c r="B38" s="22">
        <v>30</v>
      </c>
      <c r="C38" s="22" t="s">
        <v>57</v>
      </c>
      <c r="D38" s="22">
        <v>1975</v>
      </c>
      <c r="E38" s="22" t="s">
        <v>20</v>
      </c>
      <c r="F38" s="24">
        <v>1.7141203703703704E-2</v>
      </c>
      <c r="G38" s="22">
        <v>1</v>
      </c>
    </row>
    <row r="39" spans="1:7" x14ac:dyDescent="0.2">
      <c r="A39" s="28">
        <v>5</v>
      </c>
      <c r="B39" s="22">
        <v>31</v>
      </c>
      <c r="C39" s="22" t="s">
        <v>331</v>
      </c>
      <c r="D39" s="22">
        <v>1994</v>
      </c>
      <c r="E39" s="22" t="s">
        <v>18</v>
      </c>
      <c r="F39" s="23">
        <v>1.7615740740740741E-2</v>
      </c>
      <c r="G39" s="22">
        <v>2</v>
      </c>
    </row>
    <row r="40" spans="1:7" x14ac:dyDescent="0.2">
      <c r="A40" s="22">
        <v>6</v>
      </c>
      <c r="B40" s="22">
        <v>26</v>
      </c>
      <c r="C40" s="22" t="s">
        <v>59</v>
      </c>
      <c r="D40" s="22">
        <v>1989</v>
      </c>
      <c r="E40" s="22" t="s">
        <v>18</v>
      </c>
      <c r="F40" s="24">
        <v>1.7800925925925925E-2</v>
      </c>
      <c r="G40" s="22">
        <v>3</v>
      </c>
    </row>
    <row r="41" spans="1:7" x14ac:dyDescent="0.2">
      <c r="A41" s="22">
        <v>7</v>
      </c>
      <c r="B41" s="22">
        <v>6</v>
      </c>
      <c r="C41" s="22" t="s">
        <v>19</v>
      </c>
      <c r="D41" s="22">
        <v>2002</v>
      </c>
      <c r="E41" s="22" t="s">
        <v>16</v>
      </c>
      <c r="F41" s="23">
        <v>1.8472222222222223E-2</v>
      </c>
      <c r="G41" s="22">
        <v>3</v>
      </c>
    </row>
    <row r="42" spans="1:7" x14ac:dyDescent="0.2">
      <c r="A42" s="28">
        <v>8</v>
      </c>
      <c r="B42" s="22">
        <v>22</v>
      </c>
      <c r="C42" s="22" t="s">
        <v>453</v>
      </c>
      <c r="D42" s="22">
        <v>1975</v>
      </c>
      <c r="E42" s="22" t="s">
        <v>20</v>
      </c>
      <c r="F42" s="23">
        <v>1.849537037037037E-2</v>
      </c>
      <c r="G42" s="22">
        <v>2</v>
      </c>
    </row>
    <row r="43" spans="1:7" x14ac:dyDescent="0.2">
      <c r="A43" s="22">
        <v>9</v>
      </c>
      <c r="B43" s="22">
        <v>12</v>
      </c>
      <c r="C43" s="22" t="s">
        <v>14</v>
      </c>
      <c r="D43" s="22">
        <v>2002</v>
      </c>
      <c r="E43" s="22" t="s">
        <v>16</v>
      </c>
      <c r="F43" s="23">
        <v>1.8506944444444444E-2</v>
      </c>
      <c r="G43" s="22">
        <v>4</v>
      </c>
    </row>
    <row r="44" spans="1:7" x14ac:dyDescent="0.2">
      <c r="A44" s="22">
        <v>10</v>
      </c>
      <c r="B44" s="56">
        <v>5</v>
      </c>
      <c r="C44" s="22" t="s">
        <v>32</v>
      </c>
      <c r="D44" s="22">
        <v>2003</v>
      </c>
      <c r="E44" s="22" t="s">
        <v>83</v>
      </c>
      <c r="F44" s="23">
        <v>1.8564814814814815E-2</v>
      </c>
      <c r="G44" s="22">
        <v>1</v>
      </c>
    </row>
    <row r="45" spans="1:7" x14ac:dyDescent="0.2">
      <c r="A45" s="28">
        <v>11</v>
      </c>
      <c r="B45" s="22">
        <v>15</v>
      </c>
      <c r="C45" s="22" t="s">
        <v>482</v>
      </c>
      <c r="D45" s="22">
        <v>2000</v>
      </c>
      <c r="E45" s="22" t="s">
        <v>83</v>
      </c>
      <c r="F45" s="23">
        <v>1.8634259259259257E-2</v>
      </c>
      <c r="G45" s="22">
        <v>2</v>
      </c>
    </row>
    <row r="46" spans="1:7" x14ac:dyDescent="0.2">
      <c r="A46" s="22">
        <v>12</v>
      </c>
      <c r="B46" s="22">
        <v>17</v>
      </c>
      <c r="C46" s="22" t="s">
        <v>63</v>
      </c>
      <c r="D46" s="22">
        <v>1970</v>
      </c>
      <c r="E46" s="22" t="s">
        <v>20</v>
      </c>
      <c r="F46" s="23">
        <v>1.8645833333333334E-2</v>
      </c>
      <c r="G46" s="22">
        <v>3</v>
      </c>
    </row>
    <row r="47" spans="1:7" x14ac:dyDescent="0.2">
      <c r="A47" s="22">
        <v>13</v>
      </c>
      <c r="B47" s="22">
        <v>37</v>
      </c>
      <c r="C47" s="22" t="s">
        <v>536</v>
      </c>
      <c r="D47" s="22">
        <v>1984</v>
      </c>
      <c r="E47" s="22" t="s">
        <v>18</v>
      </c>
      <c r="F47" s="23">
        <v>1.9178240740740742E-2</v>
      </c>
      <c r="G47" s="22">
        <v>4</v>
      </c>
    </row>
    <row r="48" spans="1:7" x14ac:dyDescent="0.2">
      <c r="A48" s="28">
        <v>14</v>
      </c>
      <c r="B48" s="28">
        <v>24</v>
      </c>
      <c r="C48" s="28" t="s">
        <v>457</v>
      </c>
      <c r="D48" s="28">
        <v>1998</v>
      </c>
      <c r="E48" s="22" t="s">
        <v>68</v>
      </c>
      <c r="F48" s="29">
        <v>1.9814814814814816E-2</v>
      </c>
      <c r="G48" s="28">
        <v>1</v>
      </c>
    </row>
    <row r="49" spans="1:7" x14ac:dyDescent="0.2">
      <c r="A49" s="22">
        <v>15</v>
      </c>
      <c r="B49" s="22">
        <v>1</v>
      </c>
      <c r="C49" s="22" t="s">
        <v>37</v>
      </c>
      <c r="D49" s="22">
        <v>2003</v>
      </c>
      <c r="E49" s="22" t="s">
        <v>83</v>
      </c>
      <c r="F49" s="23">
        <v>2.0034722222222221E-2</v>
      </c>
      <c r="G49" s="22">
        <v>3</v>
      </c>
    </row>
    <row r="50" spans="1:7" x14ac:dyDescent="0.2">
      <c r="A50" s="22">
        <v>16</v>
      </c>
      <c r="B50" s="63">
        <v>25</v>
      </c>
      <c r="C50" s="22" t="s">
        <v>474</v>
      </c>
      <c r="D50" s="22">
        <v>1973</v>
      </c>
      <c r="E50" s="22" t="s">
        <v>20</v>
      </c>
      <c r="F50" s="24">
        <v>2.0185185185185184E-2</v>
      </c>
      <c r="G50" s="22">
        <v>4</v>
      </c>
    </row>
    <row r="51" spans="1:7" x14ac:dyDescent="0.2">
      <c r="A51" s="28">
        <v>17</v>
      </c>
      <c r="B51" s="22">
        <v>14</v>
      </c>
      <c r="C51" s="28" t="s">
        <v>477</v>
      </c>
      <c r="D51" s="28">
        <v>1976</v>
      </c>
      <c r="E51" s="22" t="s">
        <v>20</v>
      </c>
      <c r="F51" s="29">
        <v>2.0196759259259258E-2</v>
      </c>
      <c r="G51" s="22">
        <v>5</v>
      </c>
    </row>
    <row r="52" spans="1:7" x14ac:dyDescent="0.2">
      <c r="A52" s="22">
        <v>18</v>
      </c>
      <c r="B52" s="22">
        <v>34</v>
      </c>
      <c r="C52" s="22" t="s">
        <v>539</v>
      </c>
      <c r="D52" s="22">
        <v>1974</v>
      </c>
      <c r="E52" s="22" t="s">
        <v>20</v>
      </c>
      <c r="F52" s="23">
        <v>2.0428240740740743E-2</v>
      </c>
      <c r="G52" s="22">
        <v>6</v>
      </c>
    </row>
    <row r="53" spans="1:7" x14ac:dyDescent="0.2">
      <c r="A53" s="22">
        <v>19</v>
      </c>
      <c r="B53" s="22">
        <v>36</v>
      </c>
      <c r="C53" s="22" t="s">
        <v>354</v>
      </c>
      <c r="D53" s="22">
        <v>1959</v>
      </c>
      <c r="E53" s="22" t="s">
        <v>20</v>
      </c>
      <c r="F53" s="23">
        <v>2.0532407407407405E-2</v>
      </c>
      <c r="G53" s="22">
        <v>7</v>
      </c>
    </row>
    <row r="54" spans="1:7" x14ac:dyDescent="0.2">
      <c r="A54" s="28">
        <v>20</v>
      </c>
      <c r="B54" s="22">
        <v>18</v>
      </c>
      <c r="C54" s="22" t="s">
        <v>247</v>
      </c>
      <c r="D54" s="22">
        <v>1967</v>
      </c>
      <c r="E54" s="22" t="s">
        <v>20</v>
      </c>
      <c r="F54" s="24">
        <v>2.071759259259259E-2</v>
      </c>
      <c r="G54" s="22">
        <v>8</v>
      </c>
    </row>
    <row r="55" spans="1:7" x14ac:dyDescent="0.2">
      <c r="A55" s="22">
        <v>21</v>
      </c>
      <c r="B55" s="22">
        <v>2</v>
      </c>
      <c r="C55" s="22" t="s">
        <v>47</v>
      </c>
      <c r="D55" s="22">
        <v>2004</v>
      </c>
      <c r="E55" s="22" t="s">
        <v>83</v>
      </c>
      <c r="F55" s="24">
        <v>2.1504629629629627E-2</v>
      </c>
      <c r="G55" s="22">
        <v>4</v>
      </c>
    </row>
    <row r="56" spans="1:7" x14ac:dyDescent="0.2">
      <c r="A56" s="22">
        <v>22</v>
      </c>
      <c r="B56" s="22">
        <v>4</v>
      </c>
      <c r="C56" s="22" t="s">
        <v>516</v>
      </c>
      <c r="D56" s="22">
        <v>2003</v>
      </c>
      <c r="E56" s="22" t="s">
        <v>83</v>
      </c>
      <c r="F56" s="24">
        <v>2.162037037037037E-2</v>
      </c>
      <c r="G56" s="22">
        <v>5</v>
      </c>
    </row>
    <row r="57" spans="1:7" x14ac:dyDescent="0.2">
      <c r="A57" s="28">
        <v>23</v>
      </c>
      <c r="B57" s="22">
        <v>3</v>
      </c>
      <c r="C57" s="22" t="s">
        <v>418</v>
      </c>
      <c r="D57" s="22">
        <v>2004</v>
      </c>
      <c r="E57" s="22" t="s">
        <v>83</v>
      </c>
      <c r="F57" s="23">
        <v>2.1724537037037039E-2</v>
      </c>
      <c r="G57" s="22">
        <v>6</v>
      </c>
    </row>
    <row r="58" spans="1:7" x14ac:dyDescent="0.2">
      <c r="A58" s="22">
        <v>24</v>
      </c>
      <c r="B58" s="22">
        <v>23</v>
      </c>
      <c r="C58" s="22" t="s">
        <v>405</v>
      </c>
      <c r="D58" s="22">
        <v>2004</v>
      </c>
      <c r="E58" s="22" t="s">
        <v>16</v>
      </c>
      <c r="F58" s="24">
        <v>2.1840277777777778E-2</v>
      </c>
      <c r="G58" s="22">
        <v>5</v>
      </c>
    </row>
    <row r="59" spans="1:7" x14ac:dyDescent="0.2">
      <c r="A59" s="22">
        <v>25</v>
      </c>
      <c r="B59" s="22">
        <v>20</v>
      </c>
      <c r="C59" s="22" t="s">
        <v>245</v>
      </c>
      <c r="D59" s="22">
        <v>1980</v>
      </c>
      <c r="E59" s="22" t="s">
        <v>68</v>
      </c>
      <c r="F59" s="23">
        <v>2.2361111111111113E-2</v>
      </c>
      <c r="G59" s="22">
        <v>2</v>
      </c>
    </row>
    <row r="60" spans="1:7" x14ac:dyDescent="0.2">
      <c r="A60" s="28">
        <v>26</v>
      </c>
      <c r="B60" s="28">
        <v>38</v>
      </c>
      <c r="C60" s="22" t="s">
        <v>537</v>
      </c>
      <c r="D60" s="22">
        <v>1990</v>
      </c>
      <c r="E60" s="22" t="s">
        <v>18</v>
      </c>
      <c r="F60" s="23">
        <v>2.2824074074074076E-2</v>
      </c>
      <c r="G60" s="28">
        <v>5</v>
      </c>
    </row>
    <row r="61" spans="1:7" x14ac:dyDescent="0.2">
      <c r="A61" s="22">
        <v>27</v>
      </c>
      <c r="B61" s="9">
        <v>28</v>
      </c>
      <c r="C61" s="9" t="s">
        <v>538</v>
      </c>
      <c r="D61" s="9">
        <v>1979</v>
      </c>
      <c r="E61" s="22" t="s">
        <v>68</v>
      </c>
      <c r="F61" s="10">
        <v>2.2870370370370371E-2</v>
      </c>
      <c r="G61" s="9">
        <v>3</v>
      </c>
    </row>
    <row r="62" spans="1:7" x14ac:dyDescent="0.2">
      <c r="A62" s="22">
        <v>28</v>
      </c>
      <c r="B62" s="13">
        <v>29</v>
      </c>
      <c r="C62" s="13" t="s">
        <v>79</v>
      </c>
      <c r="D62" s="13">
        <v>1963</v>
      </c>
      <c r="E62" s="22" t="s">
        <v>20</v>
      </c>
      <c r="F62" s="14">
        <v>2.3240740740740742E-2</v>
      </c>
      <c r="G62" s="13">
        <v>9</v>
      </c>
    </row>
    <row r="63" spans="1:7" x14ac:dyDescent="0.2">
      <c r="A63" s="28">
        <v>29</v>
      </c>
      <c r="B63" s="9">
        <v>32</v>
      </c>
      <c r="C63" s="9" t="s">
        <v>150</v>
      </c>
      <c r="D63" s="9">
        <v>1998</v>
      </c>
      <c r="E63" s="22" t="s">
        <v>68</v>
      </c>
      <c r="F63" s="10">
        <v>2.3622685185185188E-2</v>
      </c>
      <c r="G63" s="9">
        <v>4</v>
      </c>
    </row>
    <row r="64" spans="1:7" x14ac:dyDescent="0.2">
      <c r="A64" s="22">
        <v>30</v>
      </c>
      <c r="B64" s="9">
        <v>19</v>
      </c>
      <c r="C64" s="9" t="s">
        <v>421</v>
      </c>
      <c r="D64" s="9">
        <v>2002</v>
      </c>
      <c r="E64" s="22" t="s">
        <v>16</v>
      </c>
      <c r="F64" s="10">
        <v>2.539351851851852E-2</v>
      </c>
      <c r="G64" s="9">
        <v>6</v>
      </c>
    </row>
    <row r="65" spans="1:7" x14ac:dyDescent="0.2">
      <c r="A65" s="22">
        <v>31</v>
      </c>
      <c r="B65" s="9">
        <v>21</v>
      </c>
      <c r="C65" s="9" t="s">
        <v>362</v>
      </c>
      <c r="D65" s="9">
        <v>2001</v>
      </c>
      <c r="E65" s="22" t="s">
        <v>83</v>
      </c>
      <c r="F65" s="10">
        <v>2.659722222222222E-2</v>
      </c>
      <c r="G65" s="9">
        <v>7</v>
      </c>
    </row>
    <row r="66" spans="1:7" x14ac:dyDescent="0.2">
      <c r="A66" s="28">
        <v>32</v>
      </c>
      <c r="B66" s="9">
        <v>33</v>
      </c>
      <c r="C66" s="9" t="s">
        <v>535</v>
      </c>
      <c r="D66" s="9">
        <v>2004</v>
      </c>
      <c r="E66" s="22" t="s">
        <v>83</v>
      </c>
      <c r="F66" s="10">
        <v>2.9826388888888892E-2</v>
      </c>
      <c r="G66" s="9">
        <v>8</v>
      </c>
    </row>
    <row r="67" spans="1:7" x14ac:dyDescent="0.2">
      <c r="A67" s="22">
        <v>33</v>
      </c>
      <c r="B67" s="9">
        <v>16</v>
      </c>
      <c r="C67" s="9" t="s">
        <v>534</v>
      </c>
      <c r="D67" s="9">
        <v>2004</v>
      </c>
      <c r="E67" s="22" t="s">
        <v>16</v>
      </c>
      <c r="F67" s="10">
        <v>3.3472222222222223E-2</v>
      </c>
      <c r="G67" s="9">
        <v>7</v>
      </c>
    </row>
  </sheetData>
  <phoneticPr fontId="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22" workbookViewId="0">
      <selection activeCell="F37" sqref="F37"/>
    </sheetView>
  </sheetViews>
  <sheetFormatPr defaultRowHeight="12.75" x14ac:dyDescent="0.2"/>
  <cols>
    <col min="1" max="1" width="15" customWidth="1"/>
    <col min="3" max="3" width="20.42578125" bestFit="1" customWidth="1"/>
    <col min="5" max="5" width="15.5703125" bestFit="1" customWidth="1"/>
    <col min="7" max="7" width="17.42578125" bestFit="1" customWidth="1"/>
    <col min="9" max="9" width="11.42578125" bestFit="1" customWidth="1"/>
  </cols>
  <sheetData>
    <row r="1" spans="1:10" x14ac:dyDescent="0.2">
      <c r="A1" s="35" t="s">
        <v>495</v>
      </c>
    </row>
    <row r="2" spans="1:10" x14ac:dyDescent="0.2">
      <c r="A2" s="46" t="s">
        <v>0</v>
      </c>
      <c r="B2" s="46"/>
      <c r="C2" s="46"/>
      <c r="D2" s="46"/>
      <c r="E2" s="46"/>
      <c r="F2" s="46"/>
      <c r="G2" s="46"/>
    </row>
    <row r="3" spans="1:10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I3" s="51" t="s">
        <v>392</v>
      </c>
      <c r="J3" s="52" t="s">
        <v>496</v>
      </c>
    </row>
    <row r="4" spans="1:10" x14ac:dyDescent="0.2">
      <c r="A4" s="22">
        <v>1</v>
      </c>
      <c r="B4" s="22">
        <v>24</v>
      </c>
      <c r="C4" s="22" t="s">
        <v>405</v>
      </c>
      <c r="D4" s="22">
        <v>2004</v>
      </c>
      <c r="E4" s="22" t="s">
        <v>66</v>
      </c>
      <c r="F4" s="24">
        <v>1.050925925925926E-2</v>
      </c>
      <c r="G4" s="22">
        <v>1</v>
      </c>
      <c r="I4" s="2" t="s">
        <v>8</v>
      </c>
      <c r="J4" s="3" t="s">
        <v>497</v>
      </c>
    </row>
    <row r="5" spans="1:10" x14ac:dyDescent="0.2">
      <c r="A5" s="22">
        <v>2</v>
      </c>
      <c r="B5" s="22">
        <v>6</v>
      </c>
      <c r="C5" s="22" t="s">
        <v>47</v>
      </c>
      <c r="D5" s="22">
        <v>2004</v>
      </c>
      <c r="E5" s="22" t="s">
        <v>90</v>
      </c>
      <c r="F5" s="24">
        <v>1.1481481481481483E-2</v>
      </c>
      <c r="G5" s="22">
        <v>1</v>
      </c>
      <c r="I5" s="5" t="s">
        <v>11</v>
      </c>
      <c r="J5" s="6" t="s">
        <v>498</v>
      </c>
    </row>
    <row r="6" spans="1:10" x14ac:dyDescent="0.2">
      <c r="A6" s="22">
        <v>3</v>
      </c>
      <c r="B6" s="22">
        <v>23</v>
      </c>
      <c r="C6" s="22" t="s">
        <v>435</v>
      </c>
      <c r="D6" s="22">
        <v>2005</v>
      </c>
      <c r="E6" s="22" t="s">
        <v>66</v>
      </c>
      <c r="F6" s="24">
        <v>1.1643518518518518E-2</v>
      </c>
      <c r="G6" s="22">
        <v>2</v>
      </c>
      <c r="I6" s="5" t="s">
        <v>13</v>
      </c>
      <c r="J6" s="6" t="s">
        <v>500</v>
      </c>
    </row>
    <row r="7" spans="1:10" x14ac:dyDescent="0.2">
      <c r="A7" s="22">
        <v>4</v>
      </c>
      <c r="B7" s="22">
        <v>5</v>
      </c>
      <c r="C7" s="22" t="s">
        <v>294</v>
      </c>
      <c r="D7" s="22">
        <v>2008</v>
      </c>
      <c r="E7" s="22" t="s">
        <v>15</v>
      </c>
      <c r="F7" s="24">
        <v>1.2395833333333335E-2</v>
      </c>
      <c r="G7" s="22">
        <v>1</v>
      </c>
      <c r="I7" s="5" t="s">
        <v>16</v>
      </c>
      <c r="J7" s="6" t="s">
        <v>499</v>
      </c>
    </row>
    <row r="8" spans="1:10" x14ac:dyDescent="0.2">
      <c r="A8" s="22">
        <v>5</v>
      </c>
      <c r="B8" s="22">
        <v>31</v>
      </c>
      <c r="C8" s="22" t="s">
        <v>404</v>
      </c>
      <c r="D8" s="22">
        <v>2006</v>
      </c>
      <c r="E8" s="22" t="s">
        <v>10</v>
      </c>
      <c r="F8" s="24">
        <v>1.275462962962963E-2</v>
      </c>
      <c r="G8" s="22">
        <v>1</v>
      </c>
      <c r="I8" s="5" t="s">
        <v>18</v>
      </c>
      <c r="J8" s="6" t="s">
        <v>501</v>
      </c>
    </row>
    <row r="9" spans="1:10" x14ac:dyDescent="0.2">
      <c r="A9" s="22">
        <v>6</v>
      </c>
      <c r="B9" s="22">
        <v>14</v>
      </c>
      <c r="C9" s="22" t="s">
        <v>414</v>
      </c>
      <c r="D9" s="22">
        <v>2007</v>
      </c>
      <c r="E9" s="24" t="s">
        <v>23</v>
      </c>
      <c r="F9" s="24">
        <v>1.283564814814815E-2</v>
      </c>
      <c r="G9" s="22">
        <v>1</v>
      </c>
      <c r="I9" s="5" t="s">
        <v>20</v>
      </c>
      <c r="J9" s="6" t="s">
        <v>502</v>
      </c>
    </row>
    <row r="10" spans="1:10" x14ac:dyDescent="0.2">
      <c r="A10" s="22">
        <v>7</v>
      </c>
      <c r="B10" s="22">
        <v>13</v>
      </c>
      <c r="C10" s="22" t="s">
        <v>407</v>
      </c>
      <c r="D10" s="22">
        <v>2008</v>
      </c>
      <c r="E10" s="22" t="s">
        <v>15</v>
      </c>
      <c r="F10" s="24">
        <v>1.2881944444444446E-2</v>
      </c>
      <c r="G10" s="22">
        <v>2</v>
      </c>
    </row>
    <row r="11" spans="1:10" x14ac:dyDescent="0.2">
      <c r="A11" s="22">
        <v>8</v>
      </c>
      <c r="B11" s="22">
        <v>10</v>
      </c>
      <c r="C11" s="22" t="s">
        <v>418</v>
      </c>
      <c r="D11" s="22">
        <v>2004</v>
      </c>
      <c r="E11" s="22" t="s">
        <v>90</v>
      </c>
      <c r="F11" s="24">
        <v>1.2974537037037036E-2</v>
      </c>
      <c r="G11" s="22">
        <v>2</v>
      </c>
    </row>
    <row r="12" spans="1:10" x14ac:dyDescent="0.2">
      <c r="A12" s="22">
        <v>9</v>
      </c>
      <c r="B12" s="22">
        <v>26</v>
      </c>
      <c r="C12" s="22" t="s">
        <v>509</v>
      </c>
      <c r="D12" s="22">
        <v>2005</v>
      </c>
      <c r="E12" s="22" t="s">
        <v>90</v>
      </c>
      <c r="F12" s="24">
        <v>1.3379629629629628E-2</v>
      </c>
      <c r="G12" s="22">
        <v>3</v>
      </c>
    </row>
    <row r="13" spans="1:10" x14ac:dyDescent="0.2">
      <c r="A13" s="22">
        <v>10</v>
      </c>
      <c r="B13" s="22">
        <v>4</v>
      </c>
      <c r="C13" s="22" t="s">
        <v>410</v>
      </c>
      <c r="D13" s="22">
        <v>2008</v>
      </c>
      <c r="E13" s="22" t="s">
        <v>33</v>
      </c>
      <c r="F13" s="24">
        <v>1.3449074074074073E-2</v>
      </c>
      <c r="G13" s="22">
        <v>1</v>
      </c>
    </row>
    <row r="14" spans="1:10" x14ac:dyDescent="0.2">
      <c r="A14" s="22">
        <v>11</v>
      </c>
      <c r="B14" s="22">
        <v>21</v>
      </c>
      <c r="C14" s="22" t="s">
        <v>373</v>
      </c>
      <c r="D14" s="22">
        <v>2005</v>
      </c>
      <c r="E14" s="22" t="s">
        <v>90</v>
      </c>
      <c r="F14" s="24">
        <v>1.3877314814814815E-2</v>
      </c>
      <c r="G14" s="22">
        <v>4</v>
      </c>
    </row>
    <row r="15" spans="1:10" x14ac:dyDescent="0.2">
      <c r="A15" s="22">
        <v>12</v>
      </c>
      <c r="B15" s="22">
        <v>19</v>
      </c>
      <c r="C15" s="22" t="s">
        <v>507</v>
      </c>
      <c r="D15" s="22">
        <v>2007</v>
      </c>
      <c r="E15" s="24" t="s">
        <v>23</v>
      </c>
      <c r="F15" s="24">
        <v>1.4166666666666666E-2</v>
      </c>
      <c r="G15" s="22">
        <v>2</v>
      </c>
    </row>
    <row r="16" spans="1:10" x14ac:dyDescent="0.2">
      <c r="A16" s="22">
        <v>13</v>
      </c>
      <c r="B16" s="22">
        <v>3</v>
      </c>
      <c r="C16" s="22" t="s">
        <v>504</v>
      </c>
      <c r="D16" s="22">
        <v>2006</v>
      </c>
      <c r="E16" s="22" t="s">
        <v>10</v>
      </c>
      <c r="F16" s="24">
        <v>1.4270833333333335E-2</v>
      </c>
      <c r="G16" s="22">
        <v>2</v>
      </c>
    </row>
    <row r="17" spans="1:7" x14ac:dyDescent="0.2">
      <c r="A17" s="22">
        <v>14</v>
      </c>
      <c r="B17" s="22">
        <v>17</v>
      </c>
      <c r="C17" s="22" t="s">
        <v>514</v>
      </c>
      <c r="D17" s="22">
        <v>2008</v>
      </c>
      <c r="E17" s="22" t="s">
        <v>33</v>
      </c>
      <c r="F17" s="24">
        <v>1.4421296296296295E-2</v>
      </c>
      <c r="G17" s="22">
        <v>2</v>
      </c>
    </row>
    <row r="18" spans="1:7" x14ac:dyDescent="0.2">
      <c r="A18" s="22">
        <v>15</v>
      </c>
      <c r="B18" s="22">
        <v>22</v>
      </c>
      <c r="C18" s="22" t="s">
        <v>399</v>
      </c>
      <c r="D18" s="22">
        <v>2005</v>
      </c>
      <c r="E18" s="22" t="s">
        <v>66</v>
      </c>
      <c r="F18" s="24">
        <v>1.4548611111111111E-2</v>
      </c>
      <c r="G18" s="22">
        <v>3</v>
      </c>
    </row>
    <row r="19" spans="1:7" x14ac:dyDescent="0.2">
      <c r="A19" s="22">
        <v>16</v>
      </c>
      <c r="B19" s="22">
        <v>25</v>
      </c>
      <c r="C19" s="22" t="s">
        <v>511</v>
      </c>
      <c r="D19" s="22">
        <v>2009</v>
      </c>
      <c r="E19" s="22" t="s">
        <v>15</v>
      </c>
      <c r="F19" s="24">
        <v>1.4780092592592595E-2</v>
      </c>
      <c r="G19" s="22">
        <v>3</v>
      </c>
    </row>
    <row r="20" spans="1:7" x14ac:dyDescent="0.2">
      <c r="A20" s="22">
        <v>17</v>
      </c>
      <c r="B20" s="22">
        <v>15</v>
      </c>
      <c r="C20" s="22" t="s">
        <v>419</v>
      </c>
      <c r="D20" s="22">
        <v>2006</v>
      </c>
      <c r="E20" s="24" t="s">
        <v>23</v>
      </c>
      <c r="F20" s="24">
        <v>1.486111111111111E-2</v>
      </c>
      <c r="G20" s="22">
        <v>3</v>
      </c>
    </row>
    <row r="21" spans="1:7" x14ac:dyDescent="0.2">
      <c r="A21" s="22">
        <v>18</v>
      </c>
      <c r="B21" s="22">
        <v>16</v>
      </c>
      <c r="C21" s="22" t="s">
        <v>506</v>
      </c>
      <c r="D21" s="22">
        <v>2007</v>
      </c>
      <c r="E21" s="24" t="s">
        <v>23</v>
      </c>
      <c r="F21" s="24">
        <v>1.4907407407407406E-2</v>
      </c>
      <c r="G21" s="22">
        <v>4</v>
      </c>
    </row>
    <row r="22" spans="1:7" x14ac:dyDescent="0.2">
      <c r="A22" s="22">
        <v>19</v>
      </c>
      <c r="B22" s="22">
        <v>34</v>
      </c>
      <c r="C22" s="22" t="s">
        <v>513</v>
      </c>
      <c r="D22" s="22">
        <v>2009</v>
      </c>
      <c r="E22" s="22" t="s">
        <v>15</v>
      </c>
      <c r="F22" s="24">
        <v>1.5405092592592593E-2</v>
      </c>
      <c r="G22" s="22">
        <v>4</v>
      </c>
    </row>
    <row r="23" spans="1:7" x14ac:dyDescent="0.2">
      <c r="A23" s="22">
        <v>20</v>
      </c>
      <c r="B23" s="22">
        <v>27</v>
      </c>
      <c r="C23" s="22" t="s">
        <v>483</v>
      </c>
      <c r="D23" s="22">
        <v>2008</v>
      </c>
      <c r="E23" s="22" t="s">
        <v>15</v>
      </c>
      <c r="F23" s="24">
        <v>1.556712962962963E-2</v>
      </c>
      <c r="G23" s="22">
        <v>5</v>
      </c>
    </row>
    <row r="24" spans="1:7" x14ac:dyDescent="0.2">
      <c r="A24" s="22">
        <v>21</v>
      </c>
      <c r="B24" s="22">
        <v>12</v>
      </c>
      <c r="C24" s="22" t="s">
        <v>510</v>
      </c>
      <c r="D24" s="22">
        <v>2009</v>
      </c>
      <c r="E24" s="22" t="s">
        <v>15</v>
      </c>
      <c r="F24" s="24">
        <v>1.577546296296296E-2</v>
      </c>
      <c r="G24" s="22">
        <v>6</v>
      </c>
    </row>
    <row r="25" spans="1:7" x14ac:dyDescent="0.2">
      <c r="A25" s="22">
        <v>22</v>
      </c>
      <c r="B25" s="22">
        <v>9</v>
      </c>
      <c r="C25" s="22" t="s">
        <v>487</v>
      </c>
      <c r="D25" s="22">
        <v>2010</v>
      </c>
      <c r="E25" s="22" t="s">
        <v>392</v>
      </c>
      <c r="F25" s="24">
        <v>1.5960648148148151E-2</v>
      </c>
      <c r="G25" s="22">
        <v>1</v>
      </c>
    </row>
    <row r="26" spans="1:7" x14ac:dyDescent="0.2">
      <c r="A26" s="22">
        <v>23</v>
      </c>
      <c r="B26" s="22">
        <v>28</v>
      </c>
      <c r="C26" s="22" t="s">
        <v>415</v>
      </c>
      <c r="D26" s="22">
        <v>2008</v>
      </c>
      <c r="E26" s="22" t="s">
        <v>33</v>
      </c>
      <c r="F26" s="24">
        <v>1.6053240740740739E-2</v>
      </c>
      <c r="G26" s="22">
        <v>3</v>
      </c>
    </row>
    <row r="27" spans="1:7" x14ac:dyDescent="0.2">
      <c r="A27" s="22">
        <v>24</v>
      </c>
      <c r="B27" s="22">
        <v>29</v>
      </c>
      <c r="C27" s="22" t="s">
        <v>512</v>
      </c>
      <c r="D27" s="22">
        <v>2009</v>
      </c>
      <c r="E27" s="22" t="s">
        <v>15</v>
      </c>
      <c r="F27" s="24">
        <v>1.6087962962962964E-2</v>
      </c>
      <c r="G27" s="22">
        <v>7</v>
      </c>
    </row>
    <row r="28" spans="1:7" x14ac:dyDescent="0.2">
      <c r="A28" s="22">
        <v>25</v>
      </c>
      <c r="B28" s="22">
        <v>32</v>
      </c>
      <c r="C28" s="22" t="s">
        <v>416</v>
      </c>
      <c r="D28" s="22">
        <v>2008</v>
      </c>
      <c r="E28" s="22" t="s">
        <v>33</v>
      </c>
      <c r="F28" s="24">
        <v>1.6354166666666666E-2</v>
      </c>
      <c r="G28" s="22">
        <v>4</v>
      </c>
    </row>
    <row r="29" spans="1:7" x14ac:dyDescent="0.2">
      <c r="A29" s="22">
        <v>26</v>
      </c>
      <c r="B29" s="22">
        <v>23</v>
      </c>
      <c r="C29" s="22" t="s">
        <v>486</v>
      </c>
      <c r="D29" s="22">
        <v>2008</v>
      </c>
      <c r="E29" s="22" t="s">
        <v>33</v>
      </c>
      <c r="F29" s="24">
        <v>1.636574074074074E-2</v>
      </c>
      <c r="G29" s="22">
        <v>5</v>
      </c>
    </row>
    <row r="30" spans="1:7" x14ac:dyDescent="0.2">
      <c r="A30" s="22">
        <v>27</v>
      </c>
      <c r="B30" s="22">
        <v>30</v>
      </c>
      <c r="C30" s="22" t="s">
        <v>508</v>
      </c>
      <c r="D30" s="22">
        <v>2006</v>
      </c>
      <c r="E30" s="24" t="s">
        <v>23</v>
      </c>
      <c r="F30" s="24">
        <v>1.6481481481481482E-2</v>
      </c>
      <c r="G30" s="22">
        <v>5</v>
      </c>
    </row>
    <row r="31" spans="1:7" x14ac:dyDescent="0.2">
      <c r="A31" s="22">
        <v>28</v>
      </c>
      <c r="B31" s="22">
        <v>2</v>
      </c>
      <c r="C31" s="22" t="s">
        <v>503</v>
      </c>
      <c r="D31" s="22">
        <v>2010</v>
      </c>
      <c r="E31" s="22" t="s">
        <v>408</v>
      </c>
      <c r="F31" s="24">
        <v>1.7164351851851851E-2</v>
      </c>
      <c r="G31" s="22">
        <v>1</v>
      </c>
    </row>
    <row r="32" spans="1:7" x14ac:dyDescent="0.2">
      <c r="A32" s="22">
        <v>29</v>
      </c>
      <c r="B32" s="22">
        <v>35</v>
      </c>
      <c r="C32" s="22" t="s">
        <v>505</v>
      </c>
      <c r="D32" s="22">
        <v>2007</v>
      </c>
      <c r="E32" s="22" t="s">
        <v>10</v>
      </c>
      <c r="F32" s="24">
        <v>1.726851851851852E-2</v>
      </c>
      <c r="G32" s="22">
        <v>3</v>
      </c>
    </row>
    <row r="33" spans="1:7" x14ac:dyDescent="0.2">
      <c r="A33" s="22">
        <v>30</v>
      </c>
      <c r="B33" s="22">
        <v>20</v>
      </c>
      <c r="C33" s="22" t="s">
        <v>409</v>
      </c>
      <c r="D33" s="22">
        <v>2008</v>
      </c>
      <c r="E33" s="22" t="s">
        <v>33</v>
      </c>
      <c r="F33" s="24">
        <v>1.7928240740740741E-2</v>
      </c>
      <c r="G33" s="22">
        <v>6</v>
      </c>
    </row>
    <row r="34" spans="1:7" x14ac:dyDescent="0.2">
      <c r="A34" s="45" t="s">
        <v>51</v>
      </c>
      <c r="B34" s="33"/>
      <c r="C34" s="33"/>
      <c r="D34" s="33"/>
      <c r="E34" s="33"/>
      <c r="F34" s="53"/>
      <c r="G34" s="33"/>
    </row>
    <row r="35" spans="1:7" x14ac:dyDescent="0.2">
      <c r="A35" s="32" t="s">
        <v>1</v>
      </c>
      <c r="B35" s="32" t="s">
        <v>2</v>
      </c>
      <c r="C35" s="32" t="s">
        <v>3</v>
      </c>
      <c r="D35" s="32" t="s">
        <v>4</v>
      </c>
      <c r="E35" s="32" t="s">
        <v>5</v>
      </c>
      <c r="F35" s="32" t="s">
        <v>6</v>
      </c>
      <c r="G35" s="32" t="s">
        <v>7</v>
      </c>
    </row>
    <row r="36" spans="1:7" x14ac:dyDescent="0.2">
      <c r="A36" s="22">
        <v>1</v>
      </c>
      <c r="B36" s="22">
        <v>21</v>
      </c>
      <c r="C36" s="22" t="s">
        <v>46</v>
      </c>
      <c r="D36" s="22">
        <v>2002</v>
      </c>
      <c r="E36" s="22" t="s">
        <v>16</v>
      </c>
      <c r="F36" s="23">
        <v>1.6840277777777777E-2</v>
      </c>
      <c r="G36" s="22">
        <v>1</v>
      </c>
    </row>
    <row r="37" spans="1:7" x14ac:dyDescent="0.2">
      <c r="A37" s="28">
        <v>2</v>
      </c>
      <c r="B37" s="22">
        <v>26</v>
      </c>
      <c r="C37" s="22" t="s">
        <v>57</v>
      </c>
      <c r="D37" s="22">
        <v>1975</v>
      </c>
      <c r="E37" s="22" t="s">
        <v>20</v>
      </c>
      <c r="F37" s="24">
        <v>1.7557870370370373E-2</v>
      </c>
      <c r="G37" s="22">
        <v>1</v>
      </c>
    </row>
    <row r="38" spans="1:7" x14ac:dyDescent="0.2">
      <c r="A38" s="22">
        <v>3</v>
      </c>
      <c r="B38" s="22">
        <v>4</v>
      </c>
      <c r="C38" s="22" t="s">
        <v>19</v>
      </c>
      <c r="D38" s="22">
        <v>2002</v>
      </c>
      <c r="E38" s="22" t="s">
        <v>16</v>
      </c>
      <c r="F38" s="23">
        <v>1.7928240740740741E-2</v>
      </c>
      <c r="G38" s="22">
        <v>2</v>
      </c>
    </row>
    <row r="39" spans="1:7" x14ac:dyDescent="0.2">
      <c r="A39" s="22">
        <v>4</v>
      </c>
      <c r="B39" s="22">
        <v>25</v>
      </c>
      <c r="C39" s="22" t="s">
        <v>59</v>
      </c>
      <c r="D39" s="22">
        <v>1989</v>
      </c>
      <c r="E39" s="22" t="s">
        <v>18</v>
      </c>
      <c r="F39" s="23">
        <v>1.818287037037037E-2</v>
      </c>
      <c r="G39" s="22">
        <v>1</v>
      </c>
    </row>
    <row r="40" spans="1:7" x14ac:dyDescent="0.2">
      <c r="A40" s="28">
        <v>5</v>
      </c>
      <c r="B40" s="22">
        <v>1</v>
      </c>
      <c r="C40" s="22" t="s">
        <v>14</v>
      </c>
      <c r="D40" s="22">
        <v>2002</v>
      </c>
      <c r="E40" s="22" t="s">
        <v>16</v>
      </c>
      <c r="F40" s="23">
        <v>1.8449074074074073E-2</v>
      </c>
      <c r="G40" s="22">
        <v>3</v>
      </c>
    </row>
    <row r="41" spans="1:7" x14ac:dyDescent="0.2">
      <c r="A41" s="22">
        <v>6</v>
      </c>
      <c r="B41" s="22">
        <v>2</v>
      </c>
      <c r="C41" s="22" t="s">
        <v>34</v>
      </c>
      <c r="D41" s="22">
        <v>2003</v>
      </c>
      <c r="E41" s="22" t="s">
        <v>16</v>
      </c>
      <c r="F41" s="23">
        <v>1.8460648148148146E-2</v>
      </c>
      <c r="G41" s="22">
        <v>4</v>
      </c>
    </row>
    <row r="42" spans="1:7" x14ac:dyDescent="0.2">
      <c r="A42" s="22">
        <v>7</v>
      </c>
      <c r="B42" s="22">
        <v>15</v>
      </c>
      <c r="C42" s="22" t="s">
        <v>331</v>
      </c>
      <c r="D42" s="22">
        <v>1994</v>
      </c>
      <c r="E42" s="22" t="s">
        <v>18</v>
      </c>
      <c r="F42" s="24">
        <v>1.8668981481481481E-2</v>
      </c>
      <c r="G42" s="22">
        <v>2</v>
      </c>
    </row>
    <row r="43" spans="1:7" x14ac:dyDescent="0.2">
      <c r="A43" s="28">
        <v>8</v>
      </c>
      <c r="B43" s="22">
        <v>16</v>
      </c>
      <c r="C43" s="22" t="s">
        <v>329</v>
      </c>
      <c r="D43" s="22">
        <v>1973</v>
      </c>
      <c r="E43" s="22" t="s">
        <v>20</v>
      </c>
      <c r="F43" s="23">
        <v>1.8715277777777779E-2</v>
      </c>
      <c r="G43" s="22">
        <v>2</v>
      </c>
    </row>
    <row r="44" spans="1:7" x14ac:dyDescent="0.2">
      <c r="A44" s="22">
        <v>9</v>
      </c>
      <c r="B44" s="22">
        <v>20</v>
      </c>
      <c r="C44" s="22" t="s">
        <v>106</v>
      </c>
      <c r="D44" s="22">
        <v>1988</v>
      </c>
      <c r="E44" s="22" t="s">
        <v>68</v>
      </c>
      <c r="F44" s="24">
        <v>1.8888888888888889E-2</v>
      </c>
      <c r="G44" s="22">
        <v>1</v>
      </c>
    </row>
    <row r="45" spans="1:7" x14ac:dyDescent="0.2">
      <c r="A45" s="22">
        <v>10</v>
      </c>
      <c r="B45" s="22">
        <v>18</v>
      </c>
      <c r="C45" s="22" t="s">
        <v>63</v>
      </c>
      <c r="D45" s="22">
        <v>1970</v>
      </c>
      <c r="E45" s="22" t="s">
        <v>20</v>
      </c>
      <c r="F45" s="23">
        <v>1.9351851851851853E-2</v>
      </c>
      <c r="G45" s="22">
        <v>3</v>
      </c>
    </row>
    <row r="46" spans="1:7" x14ac:dyDescent="0.2">
      <c r="A46" s="28">
        <v>11</v>
      </c>
      <c r="B46" s="22">
        <v>37</v>
      </c>
      <c r="C46" s="22" t="s">
        <v>518</v>
      </c>
      <c r="D46" s="22">
        <v>1979</v>
      </c>
      <c r="E46" s="22" t="s">
        <v>18</v>
      </c>
      <c r="F46" s="24">
        <v>1.9525462962962963E-2</v>
      </c>
      <c r="G46" s="22">
        <v>3</v>
      </c>
    </row>
    <row r="47" spans="1:7" x14ac:dyDescent="0.2">
      <c r="A47" s="22">
        <v>12</v>
      </c>
      <c r="B47" s="56">
        <v>14</v>
      </c>
      <c r="C47" s="22" t="s">
        <v>453</v>
      </c>
      <c r="D47" s="22">
        <v>1975</v>
      </c>
      <c r="E47" s="22" t="s">
        <v>20</v>
      </c>
      <c r="F47" s="23">
        <v>1.9606481481481482E-2</v>
      </c>
      <c r="G47" s="22">
        <v>4</v>
      </c>
    </row>
    <row r="48" spans="1:7" x14ac:dyDescent="0.2">
      <c r="A48" s="22">
        <v>13</v>
      </c>
      <c r="B48" s="22">
        <v>29</v>
      </c>
      <c r="C48" s="22" t="s">
        <v>457</v>
      </c>
      <c r="D48" s="22">
        <v>1998</v>
      </c>
      <c r="E48" s="22" t="s">
        <v>68</v>
      </c>
      <c r="F48" s="23">
        <v>1.9745370370370371E-2</v>
      </c>
      <c r="G48" s="22">
        <v>2</v>
      </c>
    </row>
    <row r="49" spans="1:7" x14ac:dyDescent="0.2">
      <c r="A49" s="28">
        <v>14</v>
      </c>
      <c r="B49" s="22">
        <v>23</v>
      </c>
      <c r="C49" s="22" t="s">
        <v>247</v>
      </c>
      <c r="D49" s="22">
        <v>1967</v>
      </c>
      <c r="E49" s="22" t="s">
        <v>20</v>
      </c>
      <c r="F49" s="23">
        <v>1.9849537037037037E-2</v>
      </c>
      <c r="G49" s="22">
        <v>5</v>
      </c>
    </row>
    <row r="50" spans="1:7" x14ac:dyDescent="0.2">
      <c r="A50" s="22">
        <v>15</v>
      </c>
      <c r="B50" s="22">
        <v>5</v>
      </c>
      <c r="C50" s="22" t="s">
        <v>32</v>
      </c>
      <c r="D50" s="22">
        <v>2003</v>
      </c>
      <c r="E50" s="22" t="s">
        <v>83</v>
      </c>
      <c r="F50" s="23">
        <v>2.0486111111111111E-2</v>
      </c>
      <c r="G50" s="22">
        <v>1</v>
      </c>
    </row>
    <row r="51" spans="1:7" x14ac:dyDescent="0.2">
      <c r="A51" s="22">
        <v>16</v>
      </c>
      <c r="B51" s="63">
        <v>28</v>
      </c>
      <c r="C51" s="22" t="s">
        <v>474</v>
      </c>
      <c r="D51" s="22">
        <v>1973</v>
      </c>
      <c r="E51" s="22" t="s">
        <v>20</v>
      </c>
      <c r="F51" s="24">
        <v>2.074074074074074E-2</v>
      </c>
      <c r="G51" s="22">
        <v>6</v>
      </c>
    </row>
    <row r="52" spans="1:7" x14ac:dyDescent="0.2">
      <c r="A52" s="28">
        <v>17</v>
      </c>
      <c r="B52" s="22">
        <v>34</v>
      </c>
      <c r="C52" s="22" t="s">
        <v>198</v>
      </c>
      <c r="D52" s="22">
        <v>1967</v>
      </c>
      <c r="E52" s="22" t="s">
        <v>20</v>
      </c>
      <c r="F52" s="23">
        <v>2.1296296296296299E-2</v>
      </c>
      <c r="G52" s="22">
        <v>7</v>
      </c>
    </row>
    <row r="53" spans="1:7" x14ac:dyDescent="0.2">
      <c r="A53" s="22">
        <v>18</v>
      </c>
      <c r="B53" s="28">
        <v>19</v>
      </c>
      <c r="C53" s="28" t="s">
        <v>342</v>
      </c>
      <c r="D53" s="28">
        <v>2003</v>
      </c>
      <c r="E53" s="22" t="s">
        <v>16</v>
      </c>
      <c r="F53" s="29">
        <v>2.1516203703703704E-2</v>
      </c>
      <c r="G53" s="28">
        <v>5</v>
      </c>
    </row>
    <row r="54" spans="1:7" x14ac:dyDescent="0.2">
      <c r="A54" s="22">
        <v>19</v>
      </c>
      <c r="B54" s="22">
        <v>22</v>
      </c>
      <c r="C54" s="22" t="s">
        <v>72</v>
      </c>
      <c r="D54" s="22">
        <v>1970</v>
      </c>
      <c r="E54" s="22" t="s">
        <v>100</v>
      </c>
      <c r="F54" s="23">
        <v>2.1631944444444443E-2</v>
      </c>
      <c r="G54" s="22">
        <v>1</v>
      </c>
    </row>
    <row r="55" spans="1:7" x14ac:dyDescent="0.2">
      <c r="A55" s="28">
        <v>20</v>
      </c>
      <c r="B55" s="28">
        <v>30</v>
      </c>
      <c r="C55" s="22" t="s">
        <v>477</v>
      </c>
      <c r="D55" s="22">
        <v>1976</v>
      </c>
      <c r="E55" s="22" t="s">
        <v>20</v>
      </c>
      <c r="F55" s="23">
        <v>2.1979166666666664E-2</v>
      </c>
      <c r="G55" s="28">
        <v>8</v>
      </c>
    </row>
    <row r="56" spans="1:7" x14ac:dyDescent="0.2">
      <c r="A56" s="22">
        <v>21</v>
      </c>
      <c r="B56" s="22" t="s">
        <v>517</v>
      </c>
      <c r="C56" s="22" t="s">
        <v>70</v>
      </c>
      <c r="D56" s="22">
        <v>1972</v>
      </c>
      <c r="E56" s="22" t="s">
        <v>20</v>
      </c>
      <c r="F56" s="23">
        <v>2.2060185185185183E-2</v>
      </c>
      <c r="G56" s="22">
        <v>9</v>
      </c>
    </row>
    <row r="57" spans="1:7" x14ac:dyDescent="0.2">
      <c r="A57" s="22">
        <v>22</v>
      </c>
      <c r="B57" s="28">
        <v>6</v>
      </c>
      <c r="C57" s="28" t="s">
        <v>37</v>
      </c>
      <c r="D57" s="28">
        <v>2003</v>
      </c>
      <c r="E57" s="22" t="s">
        <v>83</v>
      </c>
      <c r="F57" s="29">
        <v>2.2569444444444444E-2</v>
      </c>
      <c r="G57" s="28">
        <v>2</v>
      </c>
    </row>
    <row r="58" spans="1:7" x14ac:dyDescent="0.2">
      <c r="A58" s="28">
        <v>23</v>
      </c>
      <c r="B58" s="22">
        <v>33</v>
      </c>
      <c r="C58" s="22" t="s">
        <v>22</v>
      </c>
      <c r="D58" s="22">
        <v>2000</v>
      </c>
      <c r="E58" s="22" t="s">
        <v>83</v>
      </c>
      <c r="F58" s="23">
        <v>2.2638888888888889E-2</v>
      </c>
      <c r="G58" s="22">
        <v>3</v>
      </c>
    </row>
    <row r="59" spans="1:7" x14ac:dyDescent="0.2">
      <c r="A59" s="22">
        <v>24</v>
      </c>
      <c r="B59" s="22">
        <v>32</v>
      </c>
      <c r="C59" s="22" t="s">
        <v>480</v>
      </c>
      <c r="D59" s="22">
        <v>1979</v>
      </c>
      <c r="E59" s="22" t="s">
        <v>68</v>
      </c>
      <c r="F59" s="23">
        <v>2.2708333333333334E-2</v>
      </c>
      <c r="G59" s="22">
        <v>3</v>
      </c>
    </row>
    <row r="60" spans="1:7" x14ac:dyDescent="0.2">
      <c r="A60" s="22">
        <v>25</v>
      </c>
      <c r="B60" s="22">
        <v>31</v>
      </c>
      <c r="C60" s="28" t="s">
        <v>79</v>
      </c>
      <c r="D60" s="28">
        <v>1963</v>
      </c>
      <c r="E60" s="22" t="s">
        <v>20</v>
      </c>
      <c r="F60" s="29">
        <v>2.2800925925925929E-2</v>
      </c>
      <c r="G60" s="22">
        <v>10</v>
      </c>
    </row>
    <row r="61" spans="1:7" x14ac:dyDescent="0.2">
      <c r="A61" s="28">
        <v>26</v>
      </c>
      <c r="B61" s="22">
        <v>24</v>
      </c>
      <c r="C61" s="22" t="s">
        <v>81</v>
      </c>
      <c r="D61" s="22">
        <v>1979</v>
      </c>
      <c r="E61" s="22" t="s">
        <v>68</v>
      </c>
      <c r="F61" s="23">
        <v>2.297453703703704E-2</v>
      </c>
      <c r="G61" s="22">
        <v>4</v>
      </c>
    </row>
    <row r="62" spans="1:7" x14ac:dyDescent="0.2">
      <c r="A62" s="22">
        <v>27</v>
      </c>
      <c r="B62" s="9">
        <v>35</v>
      </c>
      <c r="C62" s="9" t="s">
        <v>245</v>
      </c>
      <c r="D62" s="9">
        <v>1980</v>
      </c>
      <c r="E62" s="22" t="s">
        <v>68</v>
      </c>
      <c r="F62" s="16">
        <v>2.3287037037037037E-2</v>
      </c>
      <c r="G62" s="9">
        <v>5</v>
      </c>
    </row>
    <row r="63" spans="1:7" x14ac:dyDescent="0.2">
      <c r="A63" s="22">
        <v>28</v>
      </c>
      <c r="B63" s="9">
        <v>11</v>
      </c>
      <c r="C63" s="9" t="s">
        <v>516</v>
      </c>
      <c r="D63" s="9">
        <v>2003</v>
      </c>
      <c r="E63" s="9" t="s">
        <v>83</v>
      </c>
      <c r="F63" s="10">
        <v>2.5659722222222223E-2</v>
      </c>
      <c r="G63" s="64">
        <v>42494</v>
      </c>
    </row>
    <row r="64" spans="1:7" x14ac:dyDescent="0.2">
      <c r="A64" s="28">
        <v>29</v>
      </c>
      <c r="B64" s="9">
        <v>13</v>
      </c>
      <c r="C64" s="9" t="s">
        <v>431</v>
      </c>
      <c r="D64" s="9">
        <v>2003</v>
      </c>
      <c r="E64" s="9" t="s">
        <v>83</v>
      </c>
      <c r="F64" s="16">
        <v>2.5659722222222223E-2</v>
      </c>
      <c r="G64" s="64">
        <v>42494</v>
      </c>
    </row>
    <row r="65" spans="1:7" x14ac:dyDescent="0.2">
      <c r="A65" s="22">
        <v>30</v>
      </c>
      <c r="B65" s="13">
        <v>36</v>
      </c>
      <c r="C65" s="13" t="s">
        <v>385</v>
      </c>
      <c r="D65" s="13">
        <v>1971</v>
      </c>
      <c r="E65" s="9" t="s">
        <v>100</v>
      </c>
      <c r="F65" s="14">
        <v>2.5925925925925925E-2</v>
      </c>
      <c r="G65" s="13">
        <v>2</v>
      </c>
    </row>
    <row r="66" spans="1:7" x14ac:dyDescent="0.2">
      <c r="A66" s="22">
        <v>31</v>
      </c>
      <c r="B66" s="9">
        <v>38</v>
      </c>
      <c r="C66" s="9" t="s">
        <v>519</v>
      </c>
      <c r="D66" s="9">
        <v>1980</v>
      </c>
      <c r="E66" s="9" t="s">
        <v>68</v>
      </c>
      <c r="F66" s="16">
        <v>2.6342592592592588E-2</v>
      </c>
      <c r="G66" s="9">
        <v>6</v>
      </c>
    </row>
    <row r="67" spans="1:7" x14ac:dyDescent="0.2">
      <c r="A67" s="28">
        <v>32</v>
      </c>
      <c r="B67" s="9">
        <v>3</v>
      </c>
      <c r="C67" s="9" t="s">
        <v>366</v>
      </c>
      <c r="D67" s="9">
        <v>2003</v>
      </c>
      <c r="E67" s="9" t="s">
        <v>16</v>
      </c>
      <c r="F67" s="10">
        <v>2.6377314814814815E-2</v>
      </c>
      <c r="G67" s="9">
        <v>6</v>
      </c>
    </row>
    <row r="68" spans="1:7" x14ac:dyDescent="0.2">
      <c r="A68" s="22">
        <v>33</v>
      </c>
      <c r="B68" s="9">
        <v>17</v>
      </c>
      <c r="C68" s="9" t="s">
        <v>364</v>
      </c>
      <c r="D68" s="9">
        <v>2001</v>
      </c>
      <c r="E68" s="9" t="s">
        <v>16</v>
      </c>
      <c r="F68" s="10">
        <v>2.7881944444444445E-2</v>
      </c>
      <c r="G68" s="9">
        <v>7</v>
      </c>
    </row>
    <row r="69" spans="1:7" x14ac:dyDescent="0.2">
      <c r="A69" s="22">
        <v>34</v>
      </c>
      <c r="B69" s="9">
        <v>39</v>
      </c>
      <c r="C69" s="9" t="s">
        <v>421</v>
      </c>
      <c r="D69" s="20">
        <v>2002</v>
      </c>
      <c r="E69" s="9" t="s">
        <v>16</v>
      </c>
      <c r="F69" s="16">
        <v>2.8240740740740736E-2</v>
      </c>
      <c r="G69" s="9">
        <v>8</v>
      </c>
    </row>
    <row r="70" spans="1:7" x14ac:dyDescent="0.2">
      <c r="A70" s="28">
        <v>35</v>
      </c>
      <c r="B70" s="13">
        <v>12</v>
      </c>
      <c r="C70" s="58" t="s">
        <v>362</v>
      </c>
      <c r="D70" s="28">
        <v>2001</v>
      </c>
      <c r="E70" s="9" t="s">
        <v>83</v>
      </c>
      <c r="F70" s="14">
        <v>2.9398148148148149E-2</v>
      </c>
      <c r="G70" s="13">
        <v>6</v>
      </c>
    </row>
    <row r="71" spans="1:7" x14ac:dyDescent="0.2">
      <c r="A71" s="22">
        <v>36</v>
      </c>
      <c r="B71" s="9">
        <v>40</v>
      </c>
      <c r="C71" s="38" t="s">
        <v>515</v>
      </c>
      <c r="D71" s="22">
        <v>2002</v>
      </c>
      <c r="E71" s="9" t="s">
        <v>16</v>
      </c>
      <c r="F71" s="16">
        <v>2.9444444444444443E-2</v>
      </c>
      <c r="G71" s="9">
        <v>9</v>
      </c>
    </row>
  </sheetData>
  <phoneticPr fontId="2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activeCell="F7" sqref="F7"/>
    </sheetView>
  </sheetViews>
  <sheetFormatPr defaultRowHeight="12.75" x14ac:dyDescent="0.2"/>
  <cols>
    <col min="1" max="1" width="15" customWidth="1"/>
    <col min="3" max="3" width="20.42578125" bestFit="1" customWidth="1"/>
    <col min="5" max="5" width="15.5703125" bestFit="1" customWidth="1"/>
    <col min="7" max="7" width="17.42578125" bestFit="1" customWidth="1"/>
    <col min="9" max="9" width="11.42578125" bestFit="1" customWidth="1"/>
  </cols>
  <sheetData>
    <row r="1" spans="1:10" x14ac:dyDescent="0.2">
      <c r="A1" s="35" t="s">
        <v>460</v>
      </c>
    </row>
    <row r="2" spans="1:10" x14ac:dyDescent="0.2">
      <c r="A2" s="46" t="s">
        <v>0</v>
      </c>
      <c r="B2" s="46"/>
      <c r="C2" s="46"/>
      <c r="D2" s="46"/>
      <c r="E2" s="46"/>
      <c r="F2" s="46"/>
      <c r="G2" s="46"/>
    </row>
    <row r="3" spans="1:10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I3" s="51" t="s">
        <v>392</v>
      </c>
      <c r="J3" s="52" t="s">
        <v>461</v>
      </c>
    </row>
    <row r="4" spans="1:10" x14ac:dyDescent="0.2">
      <c r="A4" s="22">
        <v>1</v>
      </c>
      <c r="B4" s="22">
        <v>31</v>
      </c>
      <c r="C4" s="22" t="s">
        <v>490</v>
      </c>
      <c r="D4" s="22">
        <v>2005</v>
      </c>
      <c r="E4" s="22" t="s">
        <v>10</v>
      </c>
      <c r="F4" s="24">
        <v>1.0925925925925924E-2</v>
      </c>
      <c r="G4" s="22">
        <v>1</v>
      </c>
      <c r="I4" s="2" t="s">
        <v>8</v>
      </c>
      <c r="J4" s="3" t="s">
        <v>462</v>
      </c>
    </row>
    <row r="5" spans="1:10" x14ac:dyDescent="0.2">
      <c r="A5" s="22">
        <v>2</v>
      </c>
      <c r="B5" s="22">
        <v>11</v>
      </c>
      <c r="C5" s="22" t="s">
        <v>493</v>
      </c>
      <c r="D5" s="22">
        <v>2005</v>
      </c>
      <c r="E5" s="22" t="s">
        <v>23</v>
      </c>
      <c r="F5" s="24">
        <v>1.119212962962963E-2</v>
      </c>
      <c r="G5" s="22">
        <v>1</v>
      </c>
      <c r="I5" s="5" t="s">
        <v>11</v>
      </c>
      <c r="J5" s="6" t="s">
        <v>463</v>
      </c>
    </row>
    <row r="6" spans="1:10" x14ac:dyDescent="0.2">
      <c r="A6" s="22">
        <v>3</v>
      </c>
      <c r="B6" s="22">
        <v>4</v>
      </c>
      <c r="C6" s="22" t="s">
        <v>435</v>
      </c>
      <c r="D6" s="22">
        <v>2005</v>
      </c>
      <c r="E6" s="22" t="s">
        <v>10</v>
      </c>
      <c r="F6" s="24">
        <v>1.1759259259259259E-2</v>
      </c>
      <c r="G6" s="22">
        <v>2</v>
      </c>
      <c r="I6" s="5" t="s">
        <v>13</v>
      </c>
      <c r="J6" s="6" t="s">
        <v>464</v>
      </c>
    </row>
    <row r="7" spans="1:10" x14ac:dyDescent="0.2">
      <c r="A7" s="22">
        <v>4</v>
      </c>
      <c r="B7" s="22">
        <v>7</v>
      </c>
      <c r="C7" s="22" t="s">
        <v>294</v>
      </c>
      <c r="D7" s="22">
        <v>2008</v>
      </c>
      <c r="E7" s="22" t="s">
        <v>15</v>
      </c>
      <c r="F7" s="24">
        <v>1.1875000000000002E-2</v>
      </c>
      <c r="G7" s="22">
        <v>1</v>
      </c>
      <c r="I7" s="5" t="s">
        <v>16</v>
      </c>
      <c r="J7" s="6" t="s">
        <v>465</v>
      </c>
    </row>
    <row r="8" spans="1:10" x14ac:dyDescent="0.2">
      <c r="A8" s="22">
        <v>5</v>
      </c>
      <c r="B8" s="22">
        <v>23</v>
      </c>
      <c r="C8" s="22" t="s">
        <v>404</v>
      </c>
      <c r="D8" s="22">
        <v>2006</v>
      </c>
      <c r="E8" s="22" t="s">
        <v>10</v>
      </c>
      <c r="F8" s="24">
        <v>1.2152777777777778E-2</v>
      </c>
      <c r="G8" s="22">
        <v>3</v>
      </c>
      <c r="I8" s="5" t="s">
        <v>18</v>
      </c>
      <c r="J8" s="6" t="s">
        <v>466</v>
      </c>
    </row>
    <row r="9" spans="1:10" x14ac:dyDescent="0.2">
      <c r="A9" s="22">
        <v>6</v>
      </c>
      <c r="B9" s="22">
        <v>10</v>
      </c>
      <c r="C9" s="22" t="s">
        <v>492</v>
      </c>
      <c r="D9" s="22">
        <v>2005</v>
      </c>
      <c r="E9" s="22" t="s">
        <v>23</v>
      </c>
      <c r="F9" s="24">
        <v>1.2650462962962962E-2</v>
      </c>
      <c r="G9" s="22">
        <v>2</v>
      </c>
      <c r="I9" s="5" t="s">
        <v>20</v>
      </c>
      <c r="J9" s="6" t="s">
        <v>467</v>
      </c>
    </row>
    <row r="10" spans="1:10" x14ac:dyDescent="0.2">
      <c r="A10" s="22">
        <v>7</v>
      </c>
      <c r="B10" s="22">
        <v>24</v>
      </c>
      <c r="C10" s="22" t="s">
        <v>373</v>
      </c>
      <c r="D10" s="22">
        <v>2005</v>
      </c>
      <c r="E10" s="22" t="s">
        <v>23</v>
      </c>
      <c r="F10" s="24">
        <v>1.2881944444444446E-2</v>
      </c>
      <c r="G10" s="22">
        <v>3</v>
      </c>
    </row>
    <row r="11" spans="1:10" x14ac:dyDescent="0.2">
      <c r="A11" s="22">
        <v>8</v>
      </c>
      <c r="B11" s="22">
        <v>2</v>
      </c>
      <c r="C11" s="22" t="s">
        <v>410</v>
      </c>
      <c r="D11" s="22">
        <v>2008</v>
      </c>
      <c r="E11" s="22" t="s">
        <v>33</v>
      </c>
      <c r="F11" s="24">
        <v>1.2893518518518519E-2</v>
      </c>
      <c r="G11" s="22">
        <v>1</v>
      </c>
    </row>
    <row r="12" spans="1:10" x14ac:dyDescent="0.2">
      <c r="A12" s="22">
        <v>9</v>
      </c>
      <c r="B12" s="22">
        <v>30</v>
      </c>
      <c r="C12" s="22" t="s">
        <v>368</v>
      </c>
      <c r="D12" s="22">
        <v>2005</v>
      </c>
      <c r="E12" s="22" t="s">
        <v>10</v>
      </c>
      <c r="F12" s="24">
        <v>1.3229166666666667E-2</v>
      </c>
      <c r="G12" s="22">
        <v>4</v>
      </c>
    </row>
    <row r="13" spans="1:10" x14ac:dyDescent="0.2">
      <c r="A13" s="22">
        <v>10</v>
      </c>
      <c r="B13" s="22">
        <v>21</v>
      </c>
      <c r="C13" s="22" t="s">
        <v>494</v>
      </c>
      <c r="D13" s="22">
        <v>2005</v>
      </c>
      <c r="E13" s="22" t="s">
        <v>23</v>
      </c>
      <c r="F13" s="24">
        <v>1.3449074074074073E-2</v>
      </c>
      <c r="G13" s="22">
        <v>4</v>
      </c>
    </row>
    <row r="14" spans="1:10" x14ac:dyDescent="0.2">
      <c r="A14" s="22">
        <v>11</v>
      </c>
      <c r="B14" s="22">
        <v>15</v>
      </c>
      <c r="C14" s="22" t="s">
        <v>414</v>
      </c>
      <c r="D14" s="22">
        <v>2007</v>
      </c>
      <c r="E14" s="22" t="s">
        <v>33</v>
      </c>
      <c r="F14" s="24">
        <v>1.3935185185185184E-2</v>
      </c>
      <c r="G14" s="22">
        <v>2</v>
      </c>
    </row>
    <row r="15" spans="1:10" x14ac:dyDescent="0.2">
      <c r="A15" s="22">
        <v>12</v>
      </c>
      <c r="B15" s="22">
        <v>9</v>
      </c>
      <c r="C15" s="22" t="s">
        <v>407</v>
      </c>
      <c r="D15" s="22">
        <v>2008</v>
      </c>
      <c r="E15" s="22" t="s">
        <v>15</v>
      </c>
      <c r="F15" s="24">
        <v>1.4479166666666668E-2</v>
      </c>
      <c r="G15" s="22">
        <v>2</v>
      </c>
    </row>
    <row r="16" spans="1:10" x14ac:dyDescent="0.2">
      <c r="A16" s="22">
        <v>13</v>
      </c>
      <c r="B16" s="22">
        <v>28</v>
      </c>
      <c r="C16" s="22" t="s">
        <v>432</v>
      </c>
      <c r="D16" s="22">
        <v>2007</v>
      </c>
      <c r="E16" s="22" t="s">
        <v>15</v>
      </c>
      <c r="F16" s="24">
        <v>1.4722222222222222E-2</v>
      </c>
      <c r="G16" s="22">
        <v>3</v>
      </c>
    </row>
    <row r="17" spans="1:7" x14ac:dyDescent="0.2">
      <c r="A17" s="22">
        <v>14</v>
      </c>
      <c r="B17" s="22">
        <v>13</v>
      </c>
      <c r="C17" s="22" t="s">
        <v>483</v>
      </c>
      <c r="D17" s="22">
        <v>2008</v>
      </c>
      <c r="E17" s="22" t="s">
        <v>15</v>
      </c>
      <c r="F17" s="24">
        <v>1.4895833333333332E-2</v>
      </c>
      <c r="G17" s="22">
        <v>4</v>
      </c>
    </row>
    <row r="18" spans="1:7" x14ac:dyDescent="0.2">
      <c r="A18" s="22">
        <v>15</v>
      </c>
      <c r="B18" s="22">
        <v>34</v>
      </c>
      <c r="C18" s="22" t="s">
        <v>349</v>
      </c>
      <c r="D18" s="22">
        <v>2005</v>
      </c>
      <c r="E18" s="22" t="s">
        <v>23</v>
      </c>
      <c r="F18" s="24">
        <v>1.4930555555555556E-2</v>
      </c>
      <c r="G18" s="22">
        <v>5</v>
      </c>
    </row>
    <row r="19" spans="1:7" x14ac:dyDescent="0.2">
      <c r="A19" s="22">
        <v>16</v>
      </c>
      <c r="B19" s="22">
        <v>12</v>
      </c>
      <c r="C19" s="22" t="s">
        <v>484</v>
      </c>
      <c r="D19" s="22">
        <v>2007</v>
      </c>
      <c r="E19" s="22" t="s">
        <v>33</v>
      </c>
      <c r="F19" s="24">
        <v>1.5081018518518516E-2</v>
      </c>
      <c r="G19" s="22">
        <v>3</v>
      </c>
    </row>
    <row r="20" spans="1:7" x14ac:dyDescent="0.2">
      <c r="A20" s="22">
        <v>17</v>
      </c>
      <c r="B20" s="22">
        <v>22</v>
      </c>
      <c r="C20" s="22" t="s">
        <v>488</v>
      </c>
      <c r="D20" s="22">
        <v>2009</v>
      </c>
      <c r="E20" s="22" t="s">
        <v>392</v>
      </c>
      <c r="F20" s="24">
        <v>1.5138888888888889E-2</v>
      </c>
      <c r="G20" s="22">
        <v>1</v>
      </c>
    </row>
    <row r="21" spans="1:7" x14ac:dyDescent="0.2">
      <c r="A21" s="22">
        <v>18</v>
      </c>
      <c r="B21" s="22">
        <v>29</v>
      </c>
      <c r="C21" s="22" t="s">
        <v>402</v>
      </c>
      <c r="D21" s="22">
        <v>2005</v>
      </c>
      <c r="E21" s="22" t="s">
        <v>10</v>
      </c>
      <c r="F21" s="24">
        <v>1.5231481481481483E-2</v>
      </c>
      <c r="G21" s="22">
        <v>5</v>
      </c>
    </row>
    <row r="22" spans="1:7" x14ac:dyDescent="0.2">
      <c r="A22" s="22">
        <v>19</v>
      </c>
      <c r="B22" s="22">
        <v>3</v>
      </c>
      <c r="C22" s="22" t="s">
        <v>419</v>
      </c>
      <c r="D22" s="22">
        <v>2006</v>
      </c>
      <c r="E22" s="22" t="s">
        <v>23</v>
      </c>
      <c r="F22" s="24">
        <v>1.5370370370370369E-2</v>
      </c>
      <c r="G22" s="22">
        <v>6</v>
      </c>
    </row>
    <row r="23" spans="1:7" x14ac:dyDescent="0.2">
      <c r="A23" s="22">
        <v>20</v>
      </c>
      <c r="B23" s="22">
        <v>26</v>
      </c>
      <c r="C23" s="22" t="s">
        <v>437</v>
      </c>
      <c r="D23" s="22">
        <v>2006</v>
      </c>
      <c r="E23" s="22" t="s">
        <v>23</v>
      </c>
      <c r="F23" s="24">
        <v>1.5902777777777776E-2</v>
      </c>
      <c r="G23" s="22">
        <v>7</v>
      </c>
    </row>
    <row r="24" spans="1:7" x14ac:dyDescent="0.2">
      <c r="A24" s="22">
        <v>21</v>
      </c>
      <c r="B24" s="22">
        <v>25</v>
      </c>
      <c r="C24" s="22" t="s">
        <v>491</v>
      </c>
      <c r="D24" s="22">
        <v>2006</v>
      </c>
      <c r="E24" s="22" t="s">
        <v>10</v>
      </c>
      <c r="F24" s="24">
        <v>1.6192129629629629E-2</v>
      </c>
      <c r="G24" s="22">
        <v>6</v>
      </c>
    </row>
    <row r="25" spans="1:7" x14ac:dyDescent="0.2">
      <c r="A25" s="22">
        <v>22</v>
      </c>
      <c r="B25" s="22">
        <v>19</v>
      </c>
      <c r="C25" s="22" t="s">
        <v>409</v>
      </c>
      <c r="D25" s="22">
        <v>2008</v>
      </c>
      <c r="E25" s="22" t="s">
        <v>33</v>
      </c>
      <c r="F25" s="24">
        <v>1.6319444444444445E-2</v>
      </c>
      <c r="G25" s="22">
        <v>4</v>
      </c>
    </row>
    <row r="26" spans="1:7" x14ac:dyDescent="0.2">
      <c r="A26" s="22">
        <v>23</v>
      </c>
      <c r="B26" s="22">
        <v>20</v>
      </c>
      <c r="C26" s="22" t="s">
        <v>416</v>
      </c>
      <c r="D26" s="22">
        <v>2008</v>
      </c>
      <c r="E26" s="22" t="s">
        <v>33</v>
      </c>
      <c r="F26" s="24">
        <v>1.6469907407407405E-2</v>
      </c>
      <c r="G26" s="22">
        <v>5</v>
      </c>
    </row>
    <row r="27" spans="1:7" x14ac:dyDescent="0.2">
      <c r="A27" s="22">
        <v>24</v>
      </c>
      <c r="B27" s="22">
        <v>16</v>
      </c>
      <c r="C27" s="22" t="s">
        <v>399</v>
      </c>
      <c r="D27" s="22">
        <v>2005</v>
      </c>
      <c r="E27" s="22" t="s">
        <v>10</v>
      </c>
      <c r="F27" s="24">
        <v>1.6967592592592593E-2</v>
      </c>
      <c r="G27" s="22">
        <v>7</v>
      </c>
    </row>
    <row r="28" spans="1:7" x14ac:dyDescent="0.2">
      <c r="A28" s="22">
        <v>25</v>
      </c>
      <c r="B28" s="22">
        <v>27</v>
      </c>
      <c r="C28" s="22" t="s">
        <v>485</v>
      </c>
      <c r="D28" s="22">
        <v>2008</v>
      </c>
      <c r="E28" s="22" t="s">
        <v>33</v>
      </c>
      <c r="F28" s="24">
        <v>1.7094907407407409E-2</v>
      </c>
      <c r="G28" s="22">
        <v>6</v>
      </c>
    </row>
    <row r="29" spans="1:7" x14ac:dyDescent="0.2">
      <c r="A29" s="22">
        <v>26</v>
      </c>
      <c r="B29" s="22">
        <v>35</v>
      </c>
      <c r="C29" s="22" t="s">
        <v>440</v>
      </c>
      <c r="D29" s="22">
        <v>2009</v>
      </c>
      <c r="E29" s="22" t="s">
        <v>392</v>
      </c>
      <c r="F29" s="24">
        <v>1.9039351851851852E-2</v>
      </c>
      <c r="G29" s="22">
        <v>2</v>
      </c>
    </row>
    <row r="30" spans="1:7" x14ac:dyDescent="0.2">
      <c r="A30" s="22">
        <v>27</v>
      </c>
      <c r="B30" s="22">
        <v>32</v>
      </c>
      <c r="C30" s="22" t="s">
        <v>489</v>
      </c>
      <c r="D30" s="22">
        <v>2009</v>
      </c>
      <c r="E30" s="22" t="s">
        <v>392</v>
      </c>
      <c r="F30" s="24">
        <v>1.951388888888889E-2</v>
      </c>
      <c r="G30" s="22">
        <v>3</v>
      </c>
    </row>
    <row r="31" spans="1:7" x14ac:dyDescent="0.2">
      <c r="A31" s="22">
        <v>28</v>
      </c>
      <c r="B31" s="22">
        <v>33</v>
      </c>
      <c r="C31" s="22" t="s">
        <v>486</v>
      </c>
      <c r="D31" s="22">
        <v>2008</v>
      </c>
      <c r="E31" s="22" t="s">
        <v>33</v>
      </c>
      <c r="F31" s="24">
        <v>1.9664351851851853E-2</v>
      </c>
      <c r="G31" s="22">
        <v>7</v>
      </c>
    </row>
    <row r="32" spans="1:7" x14ac:dyDescent="0.2">
      <c r="A32" s="22">
        <v>29</v>
      </c>
      <c r="B32" s="22">
        <v>14</v>
      </c>
      <c r="C32" s="22" t="s">
        <v>372</v>
      </c>
      <c r="D32" s="22">
        <v>2007</v>
      </c>
      <c r="E32" s="22" t="s">
        <v>33</v>
      </c>
      <c r="F32" s="24">
        <v>2.2326388888888885E-2</v>
      </c>
      <c r="G32" s="22">
        <v>8</v>
      </c>
    </row>
    <row r="33" spans="1:7" x14ac:dyDescent="0.2">
      <c r="A33" s="22">
        <v>30</v>
      </c>
      <c r="B33" s="22">
        <v>6</v>
      </c>
      <c r="C33" s="22" t="s">
        <v>487</v>
      </c>
      <c r="D33" s="22">
        <v>2010</v>
      </c>
      <c r="E33" s="22" t="s">
        <v>392</v>
      </c>
      <c r="F33" s="24">
        <v>2.9108796296296296E-2</v>
      </c>
      <c r="G33" s="22">
        <v>4</v>
      </c>
    </row>
    <row r="34" spans="1:7" x14ac:dyDescent="0.2">
      <c r="A34" s="45" t="s">
        <v>51</v>
      </c>
      <c r="B34" s="33"/>
      <c r="C34" s="33"/>
      <c r="D34" s="33"/>
      <c r="E34" s="33"/>
      <c r="F34" s="53"/>
      <c r="G34" s="33"/>
    </row>
    <row r="35" spans="1:7" x14ac:dyDescent="0.2">
      <c r="A35" s="32" t="s">
        <v>1</v>
      </c>
      <c r="B35" s="32" t="s">
        <v>2</v>
      </c>
      <c r="C35" s="32" t="s">
        <v>3</v>
      </c>
      <c r="D35" s="32" t="s">
        <v>4</v>
      </c>
      <c r="E35" s="32" t="s">
        <v>5</v>
      </c>
      <c r="F35" s="32" t="s">
        <v>6</v>
      </c>
      <c r="G35" s="32" t="s">
        <v>7</v>
      </c>
    </row>
    <row r="36" spans="1:7" x14ac:dyDescent="0.2">
      <c r="A36" s="22">
        <v>1</v>
      </c>
      <c r="B36" s="22">
        <v>30</v>
      </c>
      <c r="C36" s="22" t="s">
        <v>478</v>
      </c>
      <c r="D36" s="22">
        <v>1997</v>
      </c>
      <c r="E36" s="22" t="s">
        <v>18</v>
      </c>
      <c r="F36" s="23">
        <v>1.621527777777778E-2</v>
      </c>
      <c r="G36" s="22">
        <v>1</v>
      </c>
    </row>
    <row r="37" spans="1:7" x14ac:dyDescent="0.2">
      <c r="A37" s="22">
        <v>2</v>
      </c>
      <c r="B37" s="22">
        <v>50</v>
      </c>
      <c r="C37" s="22" t="s">
        <v>479</v>
      </c>
      <c r="D37" s="22">
        <v>1997</v>
      </c>
      <c r="E37" s="22" t="s">
        <v>18</v>
      </c>
      <c r="F37" s="23">
        <v>1.6712962962962961E-2</v>
      </c>
      <c r="G37" s="22">
        <v>2</v>
      </c>
    </row>
    <row r="38" spans="1:7" x14ac:dyDescent="0.2">
      <c r="A38" s="22">
        <v>3</v>
      </c>
      <c r="B38" s="22">
        <v>51</v>
      </c>
      <c r="C38" s="22" t="s">
        <v>196</v>
      </c>
      <c r="D38" s="22">
        <v>1978</v>
      </c>
      <c r="E38" s="22" t="s">
        <v>18</v>
      </c>
      <c r="F38" s="23">
        <v>1.7164351851851851E-2</v>
      </c>
      <c r="G38" s="22">
        <v>3</v>
      </c>
    </row>
    <row r="39" spans="1:7" x14ac:dyDescent="0.2">
      <c r="A39" s="22">
        <v>4</v>
      </c>
      <c r="B39" s="22">
        <v>15</v>
      </c>
      <c r="C39" s="22" t="s">
        <v>443</v>
      </c>
      <c r="D39" s="22">
        <v>1972</v>
      </c>
      <c r="E39" s="22" t="s">
        <v>20</v>
      </c>
      <c r="F39" s="23">
        <v>1.726851851851852E-2</v>
      </c>
      <c r="G39" s="22">
        <v>1</v>
      </c>
    </row>
    <row r="40" spans="1:7" x14ac:dyDescent="0.2">
      <c r="A40" s="22">
        <v>5</v>
      </c>
      <c r="B40" s="22">
        <v>46</v>
      </c>
      <c r="C40" s="22" t="s">
        <v>182</v>
      </c>
      <c r="D40" s="22">
        <v>1982</v>
      </c>
      <c r="E40" s="22" t="s">
        <v>18</v>
      </c>
      <c r="F40" s="23">
        <v>1.7384259259259262E-2</v>
      </c>
      <c r="G40" s="22">
        <v>4</v>
      </c>
    </row>
    <row r="41" spans="1:7" x14ac:dyDescent="0.2">
      <c r="A41" s="28">
        <v>6</v>
      </c>
      <c r="B41" s="28">
        <v>37</v>
      </c>
      <c r="C41" s="28" t="s">
        <v>9</v>
      </c>
      <c r="D41" s="28">
        <v>1999</v>
      </c>
      <c r="E41" s="28" t="s">
        <v>16</v>
      </c>
      <c r="F41" s="29">
        <v>1.7488425925925925E-2</v>
      </c>
      <c r="G41" s="28">
        <v>1</v>
      </c>
    </row>
    <row r="42" spans="1:7" x14ac:dyDescent="0.2">
      <c r="A42" s="22">
        <v>7</v>
      </c>
      <c r="B42" s="22">
        <v>1</v>
      </c>
      <c r="C42" s="22" t="s">
        <v>57</v>
      </c>
      <c r="D42" s="22">
        <v>1975</v>
      </c>
      <c r="E42" s="22" t="s">
        <v>20</v>
      </c>
      <c r="F42" s="23">
        <v>1.7685185185185182E-2</v>
      </c>
      <c r="G42" s="22">
        <v>2</v>
      </c>
    </row>
    <row r="43" spans="1:7" x14ac:dyDescent="0.2">
      <c r="A43" s="28">
        <v>8</v>
      </c>
      <c r="B43" s="22">
        <v>3</v>
      </c>
      <c r="C43" s="22" t="s">
        <v>19</v>
      </c>
      <c r="D43" s="22">
        <v>2002</v>
      </c>
      <c r="E43" s="22" t="s">
        <v>66</v>
      </c>
      <c r="F43" s="24">
        <v>1.7777777777777778E-2</v>
      </c>
      <c r="G43" s="22">
        <v>1</v>
      </c>
    </row>
    <row r="44" spans="1:7" x14ac:dyDescent="0.2">
      <c r="A44" s="22">
        <v>9</v>
      </c>
      <c r="B44" s="22">
        <v>2</v>
      </c>
      <c r="C44" s="22" t="s">
        <v>14</v>
      </c>
      <c r="D44" s="22">
        <v>2002</v>
      </c>
      <c r="E44" s="22" t="s">
        <v>66</v>
      </c>
      <c r="F44" s="24">
        <v>1.7870370370370373E-2</v>
      </c>
      <c r="G44" s="22">
        <v>2</v>
      </c>
    </row>
    <row r="45" spans="1:7" x14ac:dyDescent="0.2">
      <c r="A45" s="28">
        <v>10</v>
      </c>
      <c r="B45" s="22">
        <v>14</v>
      </c>
      <c r="C45" s="22" t="s">
        <v>52</v>
      </c>
      <c r="D45" s="22">
        <v>1985</v>
      </c>
      <c r="E45" s="22" t="s">
        <v>18</v>
      </c>
      <c r="F45" s="23">
        <v>1.7997685185185186E-2</v>
      </c>
      <c r="G45" s="22">
        <v>5</v>
      </c>
    </row>
    <row r="46" spans="1:7" x14ac:dyDescent="0.2">
      <c r="A46" s="22">
        <v>11</v>
      </c>
      <c r="B46" s="28">
        <v>32</v>
      </c>
      <c r="C46" s="28" t="s">
        <v>103</v>
      </c>
      <c r="D46" s="28">
        <v>1998</v>
      </c>
      <c r="E46" s="28" t="s">
        <v>16</v>
      </c>
      <c r="F46" s="29">
        <v>1.8101851851851852E-2</v>
      </c>
      <c r="G46" s="28">
        <v>2</v>
      </c>
    </row>
    <row r="47" spans="1:7" x14ac:dyDescent="0.2">
      <c r="A47" s="28">
        <v>12</v>
      </c>
      <c r="B47" s="22">
        <v>45</v>
      </c>
      <c r="C47" s="22" t="s">
        <v>331</v>
      </c>
      <c r="D47" s="22">
        <v>1994</v>
      </c>
      <c r="E47" s="22" t="s">
        <v>18</v>
      </c>
      <c r="F47" s="23">
        <v>1.8148148148148146E-2</v>
      </c>
      <c r="G47" s="22">
        <v>6</v>
      </c>
    </row>
    <row r="48" spans="1:7" x14ac:dyDescent="0.2">
      <c r="A48" s="22">
        <v>13</v>
      </c>
      <c r="B48" s="28">
        <v>22</v>
      </c>
      <c r="C48" s="28" t="s">
        <v>31</v>
      </c>
      <c r="D48" s="28">
        <v>2001</v>
      </c>
      <c r="E48" s="28" t="s">
        <v>16</v>
      </c>
      <c r="F48" s="29">
        <v>1.8391203703703705E-2</v>
      </c>
      <c r="G48" s="28">
        <v>3</v>
      </c>
    </row>
    <row r="49" spans="1:7" x14ac:dyDescent="0.2">
      <c r="A49" s="28">
        <v>14</v>
      </c>
      <c r="B49" s="22">
        <v>21</v>
      </c>
      <c r="C49" s="22" t="s">
        <v>46</v>
      </c>
      <c r="D49" s="22">
        <v>2002</v>
      </c>
      <c r="E49" s="22" t="s">
        <v>66</v>
      </c>
      <c r="F49" s="24">
        <v>1.8391203703703705E-2</v>
      </c>
      <c r="G49" s="22">
        <v>3</v>
      </c>
    </row>
    <row r="50" spans="1:7" x14ac:dyDescent="0.2">
      <c r="A50" s="22">
        <v>15</v>
      </c>
      <c r="B50" s="22">
        <v>24</v>
      </c>
      <c r="C50" s="22" t="s">
        <v>329</v>
      </c>
      <c r="D50" s="22">
        <v>1973</v>
      </c>
      <c r="E50" s="22" t="s">
        <v>20</v>
      </c>
      <c r="F50" s="23">
        <v>1.8553240740740742E-2</v>
      </c>
      <c r="G50" s="22">
        <v>3</v>
      </c>
    </row>
    <row r="51" spans="1:7" x14ac:dyDescent="0.2">
      <c r="A51" s="28">
        <v>16</v>
      </c>
      <c r="B51" s="22">
        <v>40</v>
      </c>
      <c r="C51" s="22" t="s">
        <v>475</v>
      </c>
      <c r="D51" s="22">
        <v>1970</v>
      </c>
      <c r="E51" s="22" t="s">
        <v>20</v>
      </c>
      <c r="F51" s="23">
        <v>1.8854166666666665E-2</v>
      </c>
      <c r="G51" s="22">
        <v>4</v>
      </c>
    </row>
    <row r="52" spans="1:7" x14ac:dyDescent="0.2">
      <c r="A52" s="22">
        <v>17</v>
      </c>
      <c r="B52" s="22">
        <v>43</v>
      </c>
      <c r="C52" s="22" t="s">
        <v>59</v>
      </c>
      <c r="D52" s="22">
        <v>1989</v>
      </c>
      <c r="E52" s="22" t="s">
        <v>18</v>
      </c>
      <c r="F52" s="23">
        <v>1.9027777777777779E-2</v>
      </c>
      <c r="G52" s="22">
        <v>7</v>
      </c>
    </row>
    <row r="53" spans="1:7" x14ac:dyDescent="0.2">
      <c r="A53" s="28">
        <v>18</v>
      </c>
      <c r="B53" s="22">
        <v>36</v>
      </c>
      <c r="C53" s="22" t="s">
        <v>63</v>
      </c>
      <c r="D53" s="22">
        <v>1970</v>
      </c>
      <c r="E53" s="22" t="s">
        <v>20</v>
      </c>
      <c r="F53" s="23">
        <v>1.9166666666666669E-2</v>
      </c>
      <c r="G53" s="22">
        <v>5</v>
      </c>
    </row>
    <row r="54" spans="1:7" x14ac:dyDescent="0.2">
      <c r="A54" s="22">
        <v>19</v>
      </c>
      <c r="B54" s="22">
        <v>55</v>
      </c>
      <c r="C54" s="22" t="s">
        <v>354</v>
      </c>
      <c r="D54" s="22">
        <v>1959</v>
      </c>
      <c r="E54" s="22" t="s">
        <v>20</v>
      </c>
      <c r="F54" s="23">
        <v>1.9340277777777779E-2</v>
      </c>
      <c r="G54" s="22">
        <v>6</v>
      </c>
    </row>
    <row r="55" spans="1:7" x14ac:dyDescent="0.2">
      <c r="A55" s="28">
        <v>20</v>
      </c>
      <c r="B55" s="22">
        <v>5</v>
      </c>
      <c r="C55" s="22" t="s">
        <v>34</v>
      </c>
      <c r="D55" s="22">
        <v>2003</v>
      </c>
      <c r="E55" s="22" t="s">
        <v>66</v>
      </c>
      <c r="F55" s="24">
        <v>1.9641203703703706E-2</v>
      </c>
      <c r="G55" s="22">
        <v>4</v>
      </c>
    </row>
    <row r="56" spans="1:7" x14ac:dyDescent="0.2">
      <c r="A56" s="22">
        <v>21</v>
      </c>
      <c r="B56" s="22">
        <v>19</v>
      </c>
      <c r="C56" s="22" t="s">
        <v>453</v>
      </c>
      <c r="D56" s="22">
        <v>1975</v>
      </c>
      <c r="E56" s="22" t="s">
        <v>20</v>
      </c>
      <c r="F56" s="23">
        <v>1.9837962962962963E-2</v>
      </c>
      <c r="G56" s="22">
        <v>7</v>
      </c>
    </row>
    <row r="57" spans="1:7" x14ac:dyDescent="0.2">
      <c r="A57" s="28">
        <v>22</v>
      </c>
      <c r="B57" s="28">
        <v>57</v>
      </c>
      <c r="C57" s="28" t="s">
        <v>482</v>
      </c>
      <c r="D57" s="28">
        <v>2000</v>
      </c>
      <c r="E57" s="28" t="s">
        <v>83</v>
      </c>
      <c r="F57" s="29">
        <v>1.996527777777778E-2</v>
      </c>
      <c r="G57" s="28">
        <v>1</v>
      </c>
    </row>
    <row r="58" spans="1:7" x14ac:dyDescent="0.2">
      <c r="A58" s="22">
        <v>23</v>
      </c>
      <c r="B58" s="22">
        <v>13</v>
      </c>
      <c r="C58" s="22" t="s">
        <v>247</v>
      </c>
      <c r="D58" s="22">
        <v>1967</v>
      </c>
      <c r="E58" s="22" t="s">
        <v>20</v>
      </c>
      <c r="F58" s="23">
        <v>2.028935185185185E-2</v>
      </c>
      <c r="G58" s="22">
        <v>8</v>
      </c>
    </row>
    <row r="59" spans="1:7" x14ac:dyDescent="0.2">
      <c r="A59" s="28">
        <v>24</v>
      </c>
      <c r="B59" s="22">
        <v>16</v>
      </c>
      <c r="C59" s="22" t="s">
        <v>386</v>
      </c>
      <c r="D59" s="22">
        <v>1978</v>
      </c>
      <c r="E59" s="22" t="s">
        <v>68</v>
      </c>
      <c r="F59" s="23">
        <v>2.0462962962962964E-2</v>
      </c>
      <c r="G59" s="22">
        <v>1</v>
      </c>
    </row>
    <row r="60" spans="1:7" x14ac:dyDescent="0.2">
      <c r="A60" s="22">
        <v>25</v>
      </c>
      <c r="B60" s="22">
        <v>39</v>
      </c>
      <c r="C60" s="22" t="s">
        <v>474</v>
      </c>
      <c r="D60" s="22">
        <v>1973</v>
      </c>
      <c r="E60" s="22" t="s">
        <v>20</v>
      </c>
      <c r="F60" s="23">
        <v>2.0543981481481479E-2</v>
      </c>
      <c r="G60" s="22">
        <v>9</v>
      </c>
    </row>
    <row r="61" spans="1:7" x14ac:dyDescent="0.2">
      <c r="A61" s="28">
        <v>26</v>
      </c>
      <c r="B61" s="22">
        <v>34</v>
      </c>
      <c r="C61" s="22" t="s">
        <v>228</v>
      </c>
      <c r="D61" s="22">
        <v>1965</v>
      </c>
      <c r="E61" s="22" t="s">
        <v>20</v>
      </c>
      <c r="F61" s="23">
        <v>2.0868055555555556E-2</v>
      </c>
      <c r="G61" s="22">
        <v>10</v>
      </c>
    </row>
    <row r="62" spans="1:7" x14ac:dyDescent="0.2">
      <c r="A62" s="22">
        <v>27</v>
      </c>
      <c r="B62" s="13">
        <v>38</v>
      </c>
      <c r="C62" s="13" t="s">
        <v>457</v>
      </c>
      <c r="D62" s="13">
        <v>1998</v>
      </c>
      <c r="E62" s="13" t="s">
        <v>83</v>
      </c>
      <c r="F62" s="14">
        <v>2.1099537037037038E-2</v>
      </c>
      <c r="G62" s="13">
        <v>2</v>
      </c>
    </row>
    <row r="63" spans="1:7" x14ac:dyDescent="0.2">
      <c r="A63" s="28">
        <v>28</v>
      </c>
      <c r="B63" s="9">
        <v>4</v>
      </c>
      <c r="C63" s="9" t="s">
        <v>37</v>
      </c>
      <c r="D63" s="9">
        <v>2003</v>
      </c>
      <c r="E63" s="9" t="s">
        <v>90</v>
      </c>
      <c r="F63" s="16">
        <v>2.1226851851851854E-2</v>
      </c>
      <c r="G63" s="9">
        <v>1</v>
      </c>
    </row>
    <row r="64" spans="1:7" x14ac:dyDescent="0.2">
      <c r="A64" s="22">
        <v>29</v>
      </c>
      <c r="B64" s="9">
        <v>31</v>
      </c>
      <c r="C64" s="9" t="s">
        <v>72</v>
      </c>
      <c r="D64" s="9">
        <v>1970</v>
      </c>
      <c r="E64" s="9" t="s">
        <v>100</v>
      </c>
      <c r="F64" s="10">
        <v>2.1319444444444443E-2</v>
      </c>
      <c r="G64" s="9">
        <v>1</v>
      </c>
    </row>
    <row r="65" spans="1:7" x14ac:dyDescent="0.2">
      <c r="A65" s="28">
        <v>30</v>
      </c>
      <c r="B65" s="9">
        <v>53</v>
      </c>
      <c r="C65" s="9" t="s">
        <v>469</v>
      </c>
      <c r="D65" s="9">
        <v>2002</v>
      </c>
      <c r="E65" s="9" t="s">
        <v>66</v>
      </c>
      <c r="F65" s="16">
        <v>2.1979166666666664E-2</v>
      </c>
      <c r="G65" s="9">
        <v>5</v>
      </c>
    </row>
    <row r="66" spans="1:7" x14ac:dyDescent="0.2">
      <c r="A66" s="22">
        <v>31</v>
      </c>
      <c r="B66" s="9">
        <v>12</v>
      </c>
      <c r="C66" s="9" t="s">
        <v>32</v>
      </c>
      <c r="D66" s="9">
        <v>2003</v>
      </c>
      <c r="E66" s="9" t="s">
        <v>90</v>
      </c>
      <c r="F66" s="16">
        <v>2.1990740740740741E-2</v>
      </c>
      <c r="G66" s="9">
        <v>2</v>
      </c>
    </row>
    <row r="67" spans="1:7" x14ac:dyDescent="0.2">
      <c r="A67" s="28">
        <v>32</v>
      </c>
      <c r="B67" s="9">
        <v>48</v>
      </c>
      <c r="C67" s="9" t="s">
        <v>476</v>
      </c>
      <c r="D67" s="9">
        <v>1975</v>
      </c>
      <c r="E67" s="9" t="s">
        <v>20</v>
      </c>
      <c r="F67" s="10">
        <v>2.2129629629629628E-2</v>
      </c>
      <c r="G67" s="9">
        <v>11</v>
      </c>
    </row>
    <row r="68" spans="1:7" x14ac:dyDescent="0.2">
      <c r="A68" s="22">
        <v>33</v>
      </c>
      <c r="B68" s="9">
        <v>44</v>
      </c>
      <c r="C68" s="9" t="s">
        <v>242</v>
      </c>
      <c r="D68" s="9">
        <v>1959</v>
      </c>
      <c r="E68" s="9" t="s">
        <v>20</v>
      </c>
      <c r="F68" s="10">
        <v>2.2361111111111113E-2</v>
      </c>
      <c r="G68" s="9">
        <v>12</v>
      </c>
    </row>
    <row r="69" spans="1:7" x14ac:dyDescent="0.2">
      <c r="A69" s="28">
        <v>34</v>
      </c>
      <c r="B69" s="9">
        <v>58</v>
      </c>
      <c r="C69" s="9" t="s">
        <v>456</v>
      </c>
      <c r="D69" s="20">
        <v>1980</v>
      </c>
      <c r="E69" s="9" t="s">
        <v>68</v>
      </c>
      <c r="F69" s="10">
        <v>2.2407407407407407E-2</v>
      </c>
      <c r="G69" s="9">
        <v>2</v>
      </c>
    </row>
    <row r="70" spans="1:7" x14ac:dyDescent="0.2">
      <c r="A70" s="22">
        <v>35</v>
      </c>
      <c r="B70" s="9">
        <v>20</v>
      </c>
      <c r="C70" s="38" t="s">
        <v>341</v>
      </c>
      <c r="D70" s="22">
        <v>2002</v>
      </c>
      <c r="E70" s="9" t="s">
        <v>66</v>
      </c>
      <c r="F70" s="16">
        <v>2.2453703703703708E-2</v>
      </c>
      <c r="G70" s="9">
        <v>6</v>
      </c>
    </row>
    <row r="71" spans="1:7" x14ac:dyDescent="0.2">
      <c r="A71" s="28">
        <v>36</v>
      </c>
      <c r="B71" s="9">
        <v>26</v>
      </c>
      <c r="C71" s="38" t="s">
        <v>468</v>
      </c>
      <c r="D71" s="22">
        <v>2003</v>
      </c>
      <c r="E71" s="9" t="s">
        <v>66</v>
      </c>
      <c r="F71" s="16">
        <v>2.3032407407407404E-2</v>
      </c>
      <c r="G71" s="9">
        <v>7</v>
      </c>
    </row>
    <row r="72" spans="1:7" x14ac:dyDescent="0.2">
      <c r="A72" s="22">
        <v>37</v>
      </c>
      <c r="B72" s="9">
        <v>28</v>
      </c>
      <c r="C72" s="38" t="s">
        <v>342</v>
      </c>
      <c r="D72" s="22">
        <v>2003</v>
      </c>
      <c r="E72" s="9" t="s">
        <v>66</v>
      </c>
      <c r="F72" s="16">
        <v>2.3055555555555555E-2</v>
      </c>
      <c r="G72" s="9">
        <v>8</v>
      </c>
    </row>
    <row r="73" spans="1:7" x14ac:dyDescent="0.2">
      <c r="A73" s="28">
        <v>38</v>
      </c>
      <c r="B73" s="9">
        <v>41</v>
      </c>
      <c r="C73" s="38" t="s">
        <v>81</v>
      </c>
      <c r="D73" s="22">
        <v>1979</v>
      </c>
      <c r="E73" s="9" t="s">
        <v>68</v>
      </c>
      <c r="F73" s="10">
        <v>2.3124999999999996E-2</v>
      </c>
      <c r="G73" s="9">
        <v>3</v>
      </c>
    </row>
    <row r="74" spans="1:7" x14ac:dyDescent="0.2">
      <c r="A74" s="22">
        <v>39</v>
      </c>
      <c r="B74" s="9">
        <v>29</v>
      </c>
      <c r="C74" s="38" t="s">
        <v>477</v>
      </c>
      <c r="D74" s="22">
        <v>1976</v>
      </c>
      <c r="E74" s="9" t="s">
        <v>18</v>
      </c>
      <c r="F74" s="10">
        <v>2.3171296296296297E-2</v>
      </c>
      <c r="G74" s="9">
        <v>8</v>
      </c>
    </row>
    <row r="75" spans="1:7" x14ac:dyDescent="0.2">
      <c r="A75" s="28">
        <v>40</v>
      </c>
      <c r="B75" s="13">
        <v>23</v>
      </c>
      <c r="C75" s="58" t="s">
        <v>481</v>
      </c>
      <c r="D75" s="28">
        <v>2001</v>
      </c>
      <c r="E75" s="48" t="s">
        <v>16</v>
      </c>
      <c r="F75" s="14">
        <v>2.3217592592592592E-2</v>
      </c>
      <c r="G75" s="13">
        <v>4</v>
      </c>
    </row>
    <row r="76" spans="1:7" x14ac:dyDescent="0.2">
      <c r="A76" s="22">
        <v>41</v>
      </c>
      <c r="B76" s="9">
        <v>54</v>
      </c>
      <c r="C76" s="38" t="s">
        <v>79</v>
      </c>
      <c r="D76" s="22">
        <v>1963</v>
      </c>
      <c r="E76" s="36" t="s">
        <v>20</v>
      </c>
      <c r="F76" s="10">
        <v>2.3252314814814812E-2</v>
      </c>
      <c r="G76" s="9">
        <v>13</v>
      </c>
    </row>
    <row r="77" spans="1:7" x14ac:dyDescent="0.2">
      <c r="A77" s="28">
        <v>42</v>
      </c>
      <c r="B77" s="9">
        <v>49</v>
      </c>
      <c r="C77" s="38" t="s">
        <v>480</v>
      </c>
      <c r="D77" s="22">
        <v>1979</v>
      </c>
      <c r="E77" s="36" t="s">
        <v>68</v>
      </c>
      <c r="F77" s="10">
        <v>2.3344907407407408E-2</v>
      </c>
      <c r="G77" s="9">
        <v>4</v>
      </c>
    </row>
    <row r="78" spans="1:7" x14ac:dyDescent="0.2">
      <c r="A78" s="22">
        <v>43</v>
      </c>
      <c r="B78" s="9">
        <v>17</v>
      </c>
      <c r="C78" s="38" t="s">
        <v>245</v>
      </c>
      <c r="D78" s="22">
        <v>1980</v>
      </c>
      <c r="E78" s="36" t="s">
        <v>68</v>
      </c>
      <c r="F78" s="10">
        <v>2.3993055555555556E-2</v>
      </c>
      <c r="G78" s="9">
        <v>5</v>
      </c>
    </row>
    <row r="79" spans="1:7" x14ac:dyDescent="0.2">
      <c r="A79" s="28">
        <v>44</v>
      </c>
      <c r="B79" s="9">
        <v>33</v>
      </c>
      <c r="C79" s="38" t="s">
        <v>405</v>
      </c>
      <c r="D79" s="22">
        <v>2004</v>
      </c>
      <c r="E79" s="36" t="s">
        <v>66</v>
      </c>
      <c r="F79" s="16">
        <v>2.4375000000000004E-2</v>
      </c>
      <c r="G79" s="9">
        <v>9</v>
      </c>
    </row>
    <row r="80" spans="1:7" x14ac:dyDescent="0.2">
      <c r="A80" s="22">
        <v>45</v>
      </c>
      <c r="B80" s="13">
        <v>47</v>
      </c>
      <c r="C80" s="58" t="s">
        <v>150</v>
      </c>
      <c r="D80" s="28">
        <v>1998</v>
      </c>
      <c r="E80" s="48" t="s">
        <v>83</v>
      </c>
      <c r="F80" s="14">
        <v>2.4479166666666666E-2</v>
      </c>
      <c r="G80" s="13">
        <v>3</v>
      </c>
    </row>
    <row r="81" spans="1:7" x14ac:dyDescent="0.2">
      <c r="A81" s="28">
        <v>46</v>
      </c>
      <c r="B81" s="9">
        <v>11</v>
      </c>
      <c r="C81" s="38" t="s">
        <v>470</v>
      </c>
      <c r="D81" s="22">
        <v>2004</v>
      </c>
      <c r="E81" s="36" t="s">
        <v>90</v>
      </c>
      <c r="F81" s="16">
        <v>2.6099537037037036E-2</v>
      </c>
      <c r="G81" s="9">
        <v>3</v>
      </c>
    </row>
    <row r="82" spans="1:7" x14ac:dyDescent="0.2">
      <c r="A82" s="22">
        <v>47</v>
      </c>
      <c r="B82" s="9">
        <v>35</v>
      </c>
      <c r="C82" s="38" t="s">
        <v>47</v>
      </c>
      <c r="D82" s="22">
        <v>2004</v>
      </c>
      <c r="E82" s="36" t="s">
        <v>90</v>
      </c>
      <c r="F82" s="16">
        <v>2.6111111111111113E-2</v>
      </c>
      <c r="G82" s="9">
        <v>4</v>
      </c>
    </row>
    <row r="83" spans="1:7" x14ac:dyDescent="0.2">
      <c r="A83" s="28">
        <v>48</v>
      </c>
      <c r="B83" s="9">
        <v>18</v>
      </c>
      <c r="C83" s="38" t="s">
        <v>366</v>
      </c>
      <c r="D83" s="22">
        <v>2003</v>
      </c>
      <c r="E83" s="36" t="s">
        <v>66</v>
      </c>
      <c r="F83" s="16">
        <v>2.7094907407407404E-2</v>
      </c>
      <c r="G83" s="9">
        <v>10</v>
      </c>
    </row>
    <row r="84" spans="1:7" x14ac:dyDescent="0.2">
      <c r="A84" s="22">
        <v>49</v>
      </c>
      <c r="B84" s="9">
        <v>56</v>
      </c>
      <c r="C84" s="38" t="s">
        <v>473</v>
      </c>
      <c r="D84" s="22">
        <v>2002</v>
      </c>
      <c r="E84" s="36" t="s">
        <v>90</v>
      </c>
      <c r="F84" s="16">
        <v>2.7777777777777776E-2</v>
      </c>
      <c r="G84" s="9">
        <v>5</v>
      </c>
    </row>
    <row r="85" spans="1:7" x14ac:dyDescent="0.2">
      <c r="A85" s="28">
        <v>50</v>
      </c>
      <c r="B85" s="9">
        <v>52</v>
      </c>
      <c r="C85" s="38" t="s">
        <v>472</v>
      </c>
      <c r="D85" s="22">
        <v>2004</v>
      </c>
      <c r="E85" s="36" t="s">
        <v>90</v>
      </c>
      <c r="F85" s="16">
        <v>2.7824074074074074E-2</v>
      </c>
      <c r="G85" s="9">
        <v>6</v>
      </c>
    </row>
    <row r="86" spans="1:7" x14ac:dyDescent="0.2">
      <c r="A86" s="22">
        <v>51</v>
      </c>
      <c r="B86" s="9">
        <v>6</v>
      </c>
      <c r="C86" s="38" t="s">
        <v>418</v>
      </c>
      <c r="D86" s="22">
        <v>2004</v>
      </c>
      <c r="E86" s="36" t="s">
        <v>90</v>
      </c>
      <c r="F86" s="16">
        <v>2.8333333333333332E-2</v>
      </c>
      <c r="G86" s="9">
        <v>7</v>
      </c>
    </row>
    <row r="87" spans="1:7" x14ac:dyDescent="0.2">
      <c r="A87" s="28">
        <v>52</v>
      </c>
      <c r="B87" s="9">
        <v>42</v>
      </c>
      <c r="C87" s="38" t="s">
        <v>421</v>
      </c>
      <c r="D87" s="22">
        <v>2002</v>
      </c>
      <c r="E87" s="36" t="s">
        <v>66</v>
      </c>
      <c r="F87" s="16">
        <v>3.1944444444444449E-2</v>
      </c>
      <c r="G87" s="9">
        <v>11</v>
      </c>
    </row>
    <row r="88" spans="1:7" x14ac:dyDescent="0.2">
      <c r="A88" s="22">
        <v>53</v>
      </c>
      <c r="B88" s="9">
        <v>25</v>
      </c>
      <c r="C88" s="38" t="s">
        <v>471</v>
      </c>
      <c r="D88" s="22">
        <v>2004</v>
      </c>
      <c r="E88" s="36" t="s">
        <v>90</v>
      </c>
      <c r="F88" s="16">
        <v>3.4432870370370371E-2</v>
      </c>
      <c r="G88" s="9">
        <v>8</v>
      </c>
    </row>
  </sheetData>
  <phoneticPr fontId="2" type="noConversion"/>
  <pageMargins left="0.70866141732283472" right="0.70866141732283472" top="0.78740157480314965" bottom="0.78740157480314965" header="0.31496062992125984" footer="0.31496062992125984"/>
  <pageSetup paperSize="9" scale="66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/>
  </sheetViews>
  <sheetFormatPr defaultRowHeight="12.75" x14ac:dyDescent="0.2"/>
  <cols>
    <col min="1" max="1" width="17.42578125" customWidth="1"/>
    <col min="3" max="3" width="20.42578125" bestFit="1" customWidth="1"/>
    <col min="5" max="5" width="15.5703125" bestFit="1" customWidth="1"/>
    <col min="7" max="7" width="17.42578125" bestFit="1" customWidth="1"/>
    <col min="9" max="9" width="11.42578125" bestFit="1" customWidth="1"/>
  </cols>
  <sheetData>
    <row r="1" spans="1:10" x14ac:dyDescent="0.2">
      <c r="A1" s="35" t="s">
        <v>429</v>
      </c>
    </row>
    <row r="2" spans="1:10" x14ac:dyDescent="0.2">
      <c r="A2" s="46" t="s">
        <v>0</v>
      </c>
      <c r="B2" s="46"/>
      <c r="C2" s="46"/>
      <c r="D2" s="46"/>
      <c r="E2" s="46"/>
      <c r="F2" s="46"/>
      <c r="G2" s="46"/>
    </row>
    <row r="3" spans="1:10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I3" s="51" t="s">
        <v>392</v>
      </c>
      <c r="J3" s="52" t="s">
        <v>447</v>
      </c>
    </row>
    <row r="4" spans="1:10" x14ac:dyDescent="0.2">
      <c r="A4" s="22">
        <v>1</v>
      </c>
      <c r="B4" s="22">
        <v>9</v>
      </c>
      <c r="C4" s="22" t="s">
        <v>34</v>
      </c>
      <c r="D4" s="22">
        <v>2003</v>
      </c>
      <c r="E4" s="22" t="s">
        <v>10</v>
      </c>
      <c r="F4" s="24">
        <v>1.0763888888888891E-2</v>
      </c>
      <c r="G4" s="22">
        <v>1</v>
      </c>
      <c r="I4" s="2" t="s">
        <v>8</v>
      </c>
      <c r="J4" s="3" t="s">
        <v>448</v>
      </c>
    </row>
    <row r="5" spans="1:10" x14ac:dyDescent="0.2">
      <c r="A5" s="22">
        <v>2</v>
      </c>
      <c r="B5" s="22">
        <v>3</v>
      </c>
      <c r="C5" s="22" t="s">
        <v>37</v>
      </c>
      <c r="D5" s="22">
        <v>2003</v>
      </c>
      <c r="E5" s="22" t="s">
        <v>23</v>
      </c>
      <c r="F5" s="24">
        <v>1.1377314814814814E-2</v>
      </c>
      <c r="G5" s="22">
        <v>1</v>
      </c>
      <c r="I5" s="5" t="s">
        <v>11</v>
      </c>
      <c r="J5" s="6" t="s">
        <v>449</v>
      </c>
    </row>
    <row r="6" spans="1:10" x14ac:dyDescent="0.2">
      <c r="A6" s="22">
        <v>3</v>
      </c>
      <c r="B6" s="22">
        <v>7</v>
      </c>
      <c r="C6" s="22" t="s">
        <v>32</v>
      </c>
      <c r="D6" s="22">
        <v>2003</v>
      </c>
      <c r="E6" s="22" t="s">
        <v>23</v>
      </c>
      <c r="F6" s="24">
        <v>1.1469907407407408E-2</v>
      </c>
      <c r="G6" s="22">
        <v>2</v>
      </c>
      <c r="I6" s="5" t="s">
        <v>13</v>
      </c>
      <c r="J6" s="6" t="s">
        <v>357</v>
      </c>
    </row>
    <row r="7" spans="1:10" x14ac:dyDescent="0.2">
      <c r="A7" s="22">
        <v>4</v>
      </c>
      <c r="B7" s="22">
        <v>20</v>
      </c>
      <c r="C7" s="22" t="s">
        <v>430</v>
      </c>
      <c r="D7" s="22">
        <v>2004</v>
      </c>
      <c r="E7" s="22" t="s">
        <v>10</v>
      </c>
      <c r="F7" s="24">
        <v>1.1516203703703702E-2</v>
      </c>
      <c r="G7" s="22">
        <v>2</v>
      </c>
      <c r="I7" s="5" t="s">
        <v>16</v>
      </c>
      <c r="J7" s="6" t="s">
        <v>450</v>
      </c>
    </row>
    <row r="8" spans="1:10" x14ac:dyDescent="0.2">
      <c r="A8" s="22">
        <v>5</v>
      </c>
      <c r="B8" s="22">
        <v>2</v>
      </c>
      <c r="C8" s="22" t="s">
        <v>431</v>
      </c>
      <c r="D8" s="22">
        <v>2003</v>
      </c>
      <c r="E8" s="22" t="s">
        <v>23</v>
      </c>
      <c r="F8" s="24">
        <v>1.1562499999999998E-2</v>
      </c>
      <c r="G8" s="22">
        <v>3</v>
      </c>
      <c r="I8" s="5" t="s">
        <v>18</v>
      </c>
      <c r="J8" s="6" t="s">
        <v>451</v>
      </c>
    </row>
    <row r="9" spans="1:10" x14ac:dyDescent="0.2">
      <c r="A9" s="22">
        <v>6</v>
      </c>
      <c r="B9" s="22">
        <v>17</v>
      </c>
      <c r="C9" s="22" t="s">
        <v>368</v>
      </c>
      <c r="D9" s="22">
        <v>2005</v>
      </c>
      <c r="E9" s="22" t="s">
        <v>15</v>
      </c>
      <c r="F9" s="24">
        <v>1.292824074074074E-2</v>
      </c>
      <c r="G9" s="22">
        <v>1</v>
      </c>
      <c r="I9" s="5" t="s">
        <v>20</v>
      </c>
      <c r="J9" s="6" t="s">
        <v>452</v>
      </c>
    </row>
    <row r="10" spans="1:10" x14ac:dyDescent="0.2">
      <c r="A10" s="22">
        <v>7</v>
      </c>
      <c r="B10" s="22">
        <v>13</v>
      </c>
      <c r="C10" s="22" t="s">
        <v>47</v>
      </c>
      <c r="D10" s="22">
        <v>2004</v>
      </c>
      <c r="E10" s="22" t="s">
        <v>23</v>
      </c>
      <c r="F10" s="24">
        <v>1.3043981481481483E-2</v>
      </c>
      <c r="G10" s="22">
        <v>4</v>
      </c>
    </row>
    <row r="11" spans="1:10" x14ac:dyDescent="0.2">
      <c r="A11" s="22">
        <v>8</v>
      </c>
      <c r="B11" s="22">
        <v>29</v>
      </c>
      <c r="C11" s="22" t="s">
        <v>405</v>
      </c>
      <c r="D11" s="22">
        <v>2004</v>
      </c>
      <c r="E11" s="22" t="s">
        <v>10</v>
      </c>
      <c r="F11" s="24">
        <v>1.3182870370370371E-2</v>
      </c>
      <c r="G11" s="22">
        <v>3</v>
      </c>
    </row>
    <row r="12" spans="1:10" x14ac:dyDescent="0.2">
      <c r="A12" s="22">
        <v>9</v>
      </c>
      <c r="B12" s="22">
        <v>27</v>
      </c>
      <c r="C12" s="22" t="s">
        <v>404</v>
      </c>
      <c r="D12" s="22">
        <v>2006</v>
      </c>
      <c r="E12" s="22" t="s">
        <v>15</v>
      </c>
      <c r="F12" s="24">
        <v>1.3310185185185187E-2</v>
      </c>
      <c r="G12" s="22">
        <v>2</v>
      </c>
    </row>
    <row r="13" spans="1:10" x14ac:dyDescent="0.2">
      <c r="A13" s="22">
        <v>10</v>
      </c>
      <c r="B13" s="22">
        <v>33</v>
      </c>
      <c r="C13" s="22" t="s">
        <v>435</v>
      </c>
      <c r="D13" s="22">
        <v>2005</v>
      </c>
      <c r="E13" s="22" t="s">
        <v>15</v>
      </c>
      <c r="F13" s="24">
        <v>1.3657407407407408E-2</v>
      </c>
      <c r="G13" s="22">
        <v>3</v>
      </c>
    </row>
    <row r="14" spans="1:10" x14ac:dyDescent="0.2">
      <c r="A14" s="22">
        <v>11</v>
      </c>
      <c r="B14" s="22">
        <v>28</v>
      </c>
      <c r="C14" s="22" t="s">
        <v>373</v>
      </c>
      <c r="D14" s="22">
        <v>2005</v>
      </c>
      <c r="E14" s="22" t="s">
        <v>33</v>
      </c>
      <c r="F14" s="24">
        <v>1.4305555555555557E-2</v>
      </c>
      <c r="G14" s="22">
        <v>1</v>
      </c>
    </row>
    <row r="15" spans="1:10" x14ac:dyDescent="0.2">
      <c r="A15" s="22">
        <v>12</v>
      </c>
      <c r="B15" s="22">
        <v>30</v>
      </c>
      <c r="C15" s="22" t="s">
        <v>366</v>
      </c>
      <c r="D15" s="22">
        <v>2003</v>
      </c>
      <c r="E15" s="22" t="s">
        <v>10</v>
      </c>
      <c r="F15" s="24">
        <v>1.4479166666666668E-2</v>
      </c>
      <c r="G15" s="22">
        <v>4</v>
      </c>
    </row>
    <row r="16" spans="1:10" x14ac:dyDescent="0.2">
      <c r="A16" s="22">
        <v>13</v>
      </c>
      <c r="B16" s="22">
        <v>6</v>
      </c>
      <c r="C16" s="22" t="s">
        <v>414</v>
      </c>
      <c r="D16" s="22">
        <v>2007</v>
      </c>
      <c r="E16" s="22" t="s">
        <v>33</v>
      </c>
      <c r="F16" s="24">
        <v>1.4687499999999999E-2</v>
      </c>
      <c r="G16" s="22">
        <v>2</v>
      </c>
    </row>
    <row r="17" spans="1:7" x14ac:dyDescent="0.2">
      <c r="A17" s="22">
        <v>14</v>
      </c>
      <c r="B17" s="22">
        <v>15</v>
      </c>
      <c r="C17" s="22" t="s">
        <v>418</v>
      </c>
      <c r="D17" s="22">
        <v>2004</v>
      </c>
      <c r="E17" s="22" t="s">
        <v>23</v>
      </c>
      <c r="F17" s="24">
        <v>1.4733796296296295E-2</v>
      </c>
      <c r="G17" s="22">
        <v>5</v>
      </c>
    </row>
    <row r="18" spans="1:7" x14ac:dyDescent="0.2">
      <c r="A18" s="22">
        <v>15</v>
      </c>
      <c r="B18" s="22">
        <v>21</v>
      </c>
      <c r="C18" s="22" t="s">
        <v>432</v>
      </c>
      <c r="D18" s="22">
        <v>2007</v>
      </c>
      <c r="E18" s="22" t="s">
        <v>15</v>
      </c>
      <c r="F18" s="24">
        <v>1.5023148148148148E-2</v>
      </c>
      <c r="G18" s="22">
        <v>4</v>
      </c>
    </row>
    <row r="19" spans="1:7" x14ac:dyDescent="0.2">
      <c r="A19" s="22">
        <v>16</v>
      </c>
      <c r="B19" s="22">
        <v>25</v>
      </c>
      <c r="C19" s="22" t="s">
        <v>349</v>
      </c>
      <c r="D19" s="22">
        <v>2005</v>
      </c>
      <c r="E19" s="22" t="s">
        <v>33</v>
      </c>
      <c r="F19" s="24">
        <v>1.5243055555555557E-2</v>
      </c>
      <c r="G19" s="22">
        <v>3</v>
      </c>
    </row>
    <row r="20" spans="1:7" x14ac:dyDescent="0.2">
      <c r="A20" s="22">
        <v>17</v>
      </c>
      <c r="B20" s="22">
        <v>23</v>
      </c>
      <c r="C20" s="22" t="s">
        <v>419</v>
      </c>
      <c r="D20" s="22">
        <v>2006</v>
      </c>
      <c r="E20" s="22" t="s">
        <v>33</v>
      </c>
      <c r="F20" s="24">
        <v>1.556712962962963E-2</v>
      </c>
      <c r="G20" s="22">
        <v>4</v>
      </c>
    </row>
    <row r="21" spans="1:7" x14ac:dyDescent="0.2">
      <c r="A21" s="22">
        <v>18</v>
      </c>
      <c r="B21" s="22">
        <v>16</v>
      </c>
      <c r="C21" s="22" t="s">
        <v>417</v>
      </c>
      <c r="D21" s="22">
        <v>2006</v>
      </c>
      <c r="E21" s="22" t="s">
        <v>33</v>
      </c>
      <c r="F21" s="24">
        <v>1.5636574074074074E-2</v>
      </c>
      <c r="G21" s="22">
        <v>5</v>
      </c>
    </row>
    <row r="22" spans="1:7" x14ac:dyDescent="0.2">
      <c r="A22" s="22">
        <v>19</v>
      </c>
      <c r="B22" s="22">
        <v>4</v>
      </c>
      <c r="C22" s="22" t="s">
        <v>294</v>
      </c>
      <c r="D22" s="22">
        <v>2008</v>
      </c>
      <c r="E22" s="22" t="s">
        <v>392</v>
      </c>
      <c r="F22" s="24">
        <v>1.6319444444444445E-2</v>
      </c>
      <c r="G22" s="22">
        <v>1</v>
      </c>
    </row>
    <row r="23" spans="1:7" x14ac:dyDescent="0.2">
      <c r="A23" s="22">
        <v>20</v>
      </c>
      <c r="B23" s="22">
        <v>24</v>
      </c>
      <c r="C23" s="22" t="s">
        <v>433</v>
      </c>
      <c r="D23" s="22">
        <v>2005</v>
      </c>
      <c r="E23" s="22" t="s">
        <v>15</v>
      </c>
      <c r="F23" s="24">
        <v>1.6597222222222222E-2</v>
      </c>
      <c r="G23" s="22">
        <v>5</v>
      </c>
    </row>
    <row r="24" spans="1:7" x14ac:dyDescent="0.2">
      <c r="A24" s="22">
        <v>21</v>
      </c>
      <c r="B24" s="22">
        <v>19</v>
      </c>
      <c r="C24" s="22" t="s">
        <v>436</v>
      </c>
      <c r="D24" s="22">
        <v>2006</v>
      </c>
      <c r="E24" s="22" t="s">
        <v>33</v>
      </c>
      <c r="F24" s="24">
        <v>1.7743055555555557E-2</v>
      </c>
      <c r="G24" s="22">
        <v>6</v>
      </c>
    </row>
    <row r="25" spans="1:7" x14ac:dyDescent="0.2">
      <c r="A25" s="22">
        <v>22</v>
      </c>
      <c r="B25" s="22">
        <v>12</v>
      </c>
      <c r="C25" s="22" t="s">
        <v>410</v>
      </c>
      <c r="D25" s="22">
        <v>2008</v>
      </c>
      <c r="E25" s="22" t="s">
        <v>408</v>
      </c>
      <c r="F25" s="24">
        <v>1.7835648148148149E-2</v>
      </c>
      <c r="G25" s="22">
        <v>1</v>
      </c>
    </row>
    <row r="26" spans="1:7" x14ac:dyDescent="0.2">
      <c r="A26" s="22">
        <v>23</v>
      </c>
      <c r="B26" s="22">
        <v>26</v>
      </c>
      <c r="C26" s="22" t="s">
        <v>437</v>
      </c>
      <c r="D26" s="22">
        <v>2006</v>
      </c>
      <c r="E26" s="22" t="s">
        <v>33</v>
      </c>
      <c r="F26" s="24">
        <v>1.7858796296296296E-2</v>
      </c>
      <c r="G26" s="22">
        <v>7</v>
      </c>
    </row>
    <row r="27" spans="1:7" x14ac:dyDescent="0.2">
      <c r="A27" s="22">
        <v>24</v>
      </c>
      <c r="B27" s="22">
        <v>10</v>
      </c>
      <c r="C27" s="22" t="s">
        <v>438</v>
      </c>
      <c r="D27" s="22">
        <v>2008</v>
      </c>
      <c r="E27" s="22" t="s">
        <v>392</v>
      </c>
      <c r="F27" s="24">
        <v>1.8287037037037036E-2</v>
      </c>
      <c r="G27" s="22">
        <v>2</v>
      </c>
    </row>
    <row r="28" spans="1:7" x14ac:dyDescent="0.2">
      <c r="A28" s="22">
        <v>25</v>
      </c>
      <c r="B28" s="22">
        <v>11</v>
      </c>
      <c r="C28" s="22" t="s">
        <v>441</v>
      </c>
      <c r="D28" s="22">
        <v>2008</v>
      </c>
      <c r="E28" s="22" t="s">
        <v>408</v>
      </c>
      <c r="F28" s="24">
        <v>1.8425925925925925E-2</v>
      </c>
      <c r="G28" s="22">
        <v>2</v>
      </c>
    </row>
    <row r="29" spans="1:7" x14ac:dyDescent="0.2">
      <c r="A29" s="22">
        <v>26</v>
      </c>
      <c r="B29" s="22">
        <v>32</v>
      </c>
      <c r="C29" s="22" t="s">
        <v>416</v>
      </c>
      <c r="D29" s="22">
        <v>2008</v>
      </c>
      <c r="E29" s="22" t="s">
        <v>408</v>
      </c>
      <c r="F29" s="24">
        <v>1.9594907407407405E-2</v>
      </c>
      <c r="G29" s="22">
        <v>3</v>
      </c>
    </row>
    <row r="30" spans="1:7" x14ac:dyDescent="0.2">
      <c r="A30" s="22">
        <v>27</v>
      </c>
      <c r="B30" s="22">
        <v>22</v>
      </c>
      <c r="C30" s="22" t="s">
        <v>439</v>
      </c>
      <c r="D30" s="22">
        <v>2008</v>
      </c>
      <c r="E30" s="22" t="s">
        <v>392</v>
      </c>
      <c r="F30" s="24">
        <v>2.224537037037037E-2</v>
      </c>
      <c r="G30" s="22">
        <v>3</v>
      </c>
    </row>
    <row r="31" spans="1:7" x14ac:dyDescent="0.2">
      <c r="A31" s="22">
        <v>28</v>
      </c>
      <c r="B31" s="22">
        <v>31</v>
      </c>
      <c r="C31" s="22" t="s">
        <v>434</v>
      </c>
      <c r="D31" s="22">
        <v>2006</v>
      </c>
      <c r="E31" s="22" t="s">
        <v>15</v>
      </c>
      <c r="F31" s="24">
        <v>2.2372685185185186E-2</v>
      </c>
      <c r="G31" s="22">
        <v>6</v>
      </c>
    </row>
    <row r="32" spans="1:7" x14ac:dyDescent="0.2">
      <c r="A32" s="22">
        <v>29</v>
      </c>
      <c r="B32" s="22">
        <v>14</v>
      </c>
      <c r="C32" s="22" t="s">
        <v>459</v>
      </c>
      <c r="D32" s="22">
        <v>2006</v>
      </c>
      <c r="E32" s="22" t="s">
        <v>15</v>
      </c>
      <c r="F32" s="24">
        <v>2.3842592592592596E-2</v>
      </c>
      <c r="G32" s="22">
        <v>7</v>
      </c>
    </row>
    <row r="33" spans="1:7" x14ac:dyDescent="0.2">
      <c r="A33" s="22">
        <v>30</v>
      </c>
      <c r="B33" s="22">
        <v>34</v>
      </c>
      <c r="C33" s="22" t="s">
        <v>440</v>
      </c>
      <c r="D33" s="22">
        <v>2009</v>
      </c>
      <c r="E33" s="22" t="s">
        <v>392</v>
      </c>
      <c r="F33" s="24">
        <v>2.7141203703703706E-2</v>
      </c>
      <c r="G33" s="22">
        <v>4</v>
      </c>
    </row>
    <row r="34" spans="1:7" x14ac:dyDescent="0.2">
      <c r="A34" s="45" t="s">
        <v>51</v>
      </c>
      <c r="B34" s="33"/>
      <c r="C34" s="33"/>
      <c r="D34" s="33"/>
      <c r="E34" s="33"/>
      <c r="F34" s="53"/>
      <c r="G34" s="33"/>
    </row>
    <row r="35" spans="1:7" x14ac:dyDescent="0.2">
      <c r="A35" s="32" t="s">
        <v>1</v>
      </c>
      <c r="B35" s="32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</row>
    <row r="36" spans="1:7" x14ac:dyDescent="0.2">
      <c r="A36" s="22">
        <v>1</v>
      </c>
      <c r="B36" s="22">
        <v>20</v>
      </c>
      <c r="C36" s="36" t="s">
        <v>57</v>
      </c>
      <c r="D36" s="9">
        <v>1975</v>
      </c>
      <c r="E36" s="9" t="s">
        <v>18</v>
      </c>
      <c r="F36" s="10">
        <v>1.6851851851851851E-2</v>
      </c>
      <c r="G36" s="9">
        <v>1</v>
      </c>
    </row>
    <row r="37" spans="1:7" x14ac:dyDescent="0.2">
      <c r="A37" s="22">
        <v>2</v>
      </c>
      <c r="B37" s="22">
        <v>62</v>
      </c>
      <c r="C37" s="36" t="s">
        <v>196</v>
      </c>
      <c r="D37" s="9">
        <v>1978</v>
      </c>
      <c r="E37" s="9" t="s">
        <v>18</v>
      </c>
      <c r="F37" s="10">
        <v>1.7187499999999998E-2</v>
      </c>
      <c r="G37" s="9">
        <v>2</v>
      </c>
    </row>
    <row r="38" spans="1:7" x14ac:dyDescent="0.2">
      <c r="A38" s="22">
        <v>3</v>
      </c>
      <c r="B38" s="22">
        <v>88</v>
      </c>
      <c r="C38" s="36" t="s">
        <v>443</v>
      </c>
      <c r="D38" s="9">
        <v>1972</v>
      </c>
      <c r="E38" s="9" t="s">
        <v>20</v>
      </c>
      <c r="F38" s="10">
        <v>1.726851851851852E-2</v>
      </c>
      <c r="G38" s="9">
        <v>1</v>
      </c>
    </row>
    <row r="39" spans="1:7" x14ac:dyDescent="0.2">
      <c r="A39" s="22">
        <v>4</v>
      </c>
      <c r="B39" s="22">
        <v>68</v>
      </c>
      <c r="C39" s="36" t="s">
        <v>202</v>
      </c>
      <c r="D39" s="9">
        <v>1982</v>
      </c>
      <c r="E39" s="9" t="s">
        <v>18</v>
      </c>
      <c r="F39" s="10">
        <v>1.7511574074074072E-2</v>
      </c>
      <c r="G39" s="9">
        <v>3</v>
      </c>
    </row>
    <row r="40" spans="1:7" x14ac:dyDescent="0.2">
      <c r="A40" s="22">
        <v>5</v>
      </c>
      <c r="B40" s="22">
        <v>100</v>
      </c>
      <c r="C40" s="36" t="s">
        <v>103</v>
      </c>
      <c r="D40" s="9">
        <v>1998</v>
      </c>
      <c r="E40" s="9" t="s">
        <v>16</v>
      </c>
      <c r="F40" s="10">
        <v>1.7615740740740741E-2</v>
      </c>
      <c r="G40" s="9">
        <v>1</v>
      </c>
    </row>
    <row r="41" spans="1:7" x14ac:dyDescent="0.2">
      <c r="A41" s="22">
        <v>6</v>
      </c>
      <c r="B41" s="22">
        <v>83</v>
      </c>
      <c r="C41" s="36" t="s">
        <v>52</v>
      </c>
      <c r="D41" s="9">
        <v>1985</v>
      </c>
      <c r="E41" s="9" t="s">
        <v>18</v>
      </c>
      <c r="F41" s="10">
        <v>1.7824074074074076E-2</v>
      </c>
      <c r="G41" s="9">
        <v>4</v>
      </c>
    </row>
    <row r="42" spans="1:7" x14ac:dyDescent="0.2">
      <c r="A42" s="22">
        <v>7</v>
      </c>
      <c r="B42" s="21">
        <v>77</v>
      </c>
      <c r="C42" s="9" t="s">
        <v>59</v>
      </c>
      <c r="D42" s="9">
        <v>1989</v>
      </c>
      <c r="E42" s="9" t="s">
        <v>18</v>
      </c>
      <c r="F42" s="10">
        <v>1.800925925925926E-2</v>
      </c>
      <c r="G42" s="9">
        <v>5</v>
      </c>
    </row>
    <row r="43" spans="1:7" x14ac:dyDescent="0.2">
      <c r="A43" s="22">
        <v>8</v>
      </c>
      <c r="B43" s="9">
        <v>66</v>
      </c>
      <c r="C43" s="9" t="s">
        <v>329</v>
      </c>
      <c r="D43" s="9">
        <v>1973</v>
      </c>
      <c r="E43" s="9" t="s">
        <v>20</v>
      </c>
      <c r="F43" s="10">
        <v>1.8078703703703704E-2</v>
      </c>
      <c r="G43" s="9">
        <v>2</v>
      </c>
    </row>
    <row r="44" spans="1:7" x14ac:dyDescent="0.2">
      <c r="A44" s="22">
        <v>9</v>
      </c>
      <c r="B44" s="9">
        <v>90</v>
      </c>
      <c r="C44" s="9" t="s">
        <v>14</v>
      </c>
      <c r="D44" s="9">
        <v>2002</v>
      </c>
      <c r="E44" s="9" t="s">
        <v>66</v>
      </c>
      <c r="F44" s="10">
        <v>1.8171296296296297E-2</v>
      </c>
      <c r="G44" s="9">
        <v>1</v>
      </c>
    </row>
    <row r="45" spans="1:7" x14ac:dyDescent="0.2">
      <c r="A45" s="22">
        <v>10</v>
      </c>
      <c r="B45" s="9">
        <v>58</v>
      </c>
      <c r="C45" s="9" t="s">
        <v>60</v>
      </c>
      <c r="D45" s="9">
        <v>1977</v>
      </c>
      <c r="E45" s="9" t="s">
        <v>18</v>
      </c>
      <c r="F45" s="10">
        <v>1.8564814814814815E-2</v>
      </c>
      <c r="G45" s="9">
        <v>6</v>
      </c>
    </row>
    <row r="46" spans="1:7" x14ac:dyDescent="0.2">
      <c r="A46" s="22">
        <v>11</v>
      </c>
      <c r="B46" s="9">
        <v>91</v>
      </c>
      <c r="C46" s="9" t="s">
        <v>9</v>
      </c>
      <c r="D46" s="9">
        <v>1999</v>
      </c>
      <c r="E46" s="9" t="s">
        <v>16</v>
      </c>
      <c r="F46" s="10">
        <v>1.8726851851851852E-2</v>
      </c>
      <c r="G46" s="9">
        <v>2</v>
      </c>
    </row>
    <row r="47" spans="1:7" x14ac:dyDescent="0.2">
      <c r="A47" s="22">
        <v>12</v>
      </c>
      <c r="B47" s="9">
        <v>92</v>
      </c>
      <c r="C47" s="9" t="s">
        <v>63</v>
      </c>
      <c r="D47" s="9">
        <v>1970</v>
      </c>
      <c r="E47" s="9" t="s">
        <v>20</v>
      </c>
      <c r="F47" s="10">
        <v>1.9328703703703702E-2</v>
      </c>
      <c r="G47" s="9">
        <v>3</v>
      </c>
    </row>
    <row r="48" spans="1:7" x14ac:dyDescent="0.2">
      <c r="A48" s="22">
        <v>13</v>
      </c>
      <c r="B48" s="9">
        <v>70</v>
      </c>
      <c r="C48" s="9" t="s">
        <v>444</v>
      </c>
      <c r="D48" s="9">
        <v>1958</v>
      </c>
      <c r="E48" s="9" t="s">
        <v>20</v>
      </c>
      <c r="F48" s="10">
        <v>1.9490740740740743E-2</v>
      </c>
      <c r="G48" s="9">
        <v>4</v>
      </c>
    </row>
    <row r="49" spans="1:7" x14ac:dyDescent="0.2">
      <c r="A49" s="22">
        <v>14</v>
      </c>
      <c r="B49" s="9">
        <v>95</v>
      </c>
      <c r="C49" s="9" t="s">
        <v>19</v>
      </c>
      <c r="D49" s="9">
        <v>2002</v>
      </c>
      <c r="E49" s="9" t="s">
        <v>66</v>
      </c>
      <c r="F49" s="10">
        <v>1.9502314814814816E-2</v>
      </c>
      <c r="G49" s="9">
        <v>2</v>
      </c>
    </row>
    <row r="50" spans="1:7" x14ac:dyDescent="0.2">
      <c r="A50" s="22">
        <v>15</v>
      </c>
      <c r="B50" s="9">
        <v>64</v>
      </c>
      <c r="C50" s="9" t="s">
        <v>446</v>
      </c>
      <c r="D50" s="9">
        <v>1959</v>
      </c>
      <c r="E50" s="9" t="s">
        <v>20</v>
      </c>
      <c r="F50" s="10">
        <v>1.954861111111111E-2</v>
      </c>
      <c r="G50" s="9">
        <v>5</v>
      </c>
    </row>
    <row r="51" spans="1:7" x14ac:dyDescent="0.2">
      <c r="A51" s="22">
        <v>16</v>
      </c>
      <c r="B51" s="9">
        <v>94</v>
      </c>
      <c r="C51" s="9" t="s">
        <v>12</v>
      </c>
      <c r="D51" s="9">
        <v>1999</v>
      </c>
      <c r="E51" s="9" t="s">
        <v>16</v>
      </c>
      <c r="F51" s="10">
        <v>1.9618055555555555E-2</v>
      </c>
      <c r="G51" s="9">
        <v>3</v>
      </c>
    </row>
    <row r="52" spans="1:7" x14ac:dyDescent="0.2">
      <c r="A52" s="22">
        <v>17</v>
      </c>
      <c r="B52" s="9">
        <v>60</v>
      </c>
      <c r="C52" s="9" t="s">
        <v>354</v>
      </c>
      <c r="D52" s="9">
        <v>1959</v>
      </c>
      <c r="E52" s="9" t="s">
        <v>20</v>
      </c>
      <c r="F52" s="10">
        <v>1.9629629629629629E-2</v>
      </c>
      <c r="G52" s="9">
        <v>6</v>
      </c>
    </row>
    <row r="53" spans="1:7" x14ac:dyDescent="0.2">
      <c r="A53" s="22">
        <v>18</v>
      </c>
      <c r="B53" s="9">
        <v>81</v>
      </c>
      <c r="C53" s="9" t="s">
        <v>46</v>
      </c>
      <c r="D53" s="9">
        <v>2002</v>
      </c>
      <c r="E53" s="9" t="s">
        <v>66</v>
      </c>
      <c r="F53" s="10">
        <v>1.9768518518518515E-2</v>
      </c>
      <c r="G53" s="9">
        <v>3</v>
      </c>
    </row>
    <row r="54" spans="1:7" x14ac:dyDescent="0.2">
      <c r="A54" s="22">
        <v>19</v>
      </c>
      <c r="B54" s="9">
        <v>86</v>
      </c>
      <c r="C54" s="9" t="s">
        <v>198</v>
      </c>
      <c r="D54" s="9">
        <v>1967</v>
      </c>
      <c r="E54" s="9" t="s">
        <v>20</v>
      </c>
      <c r="F54" s="10">
        <v>2.0127314814814817E-2</v>
      </c>
      <c r="G54" s="9">
        <v>7</v>
      </c>
    </row>
    <row r="55" spans="1:7" x14ac:dyDescent="0.2">
      <c r="A55" s="22">
        <v>20</v>
      </c>
      <c r="B55" s="9">
        <v>56</v>
      </c>
      <c r="C55" s="9" t="s">
        <v>70</v>
      </c>
      <c r="D55" s="9">
        <v>1972</v>
      </c>
      <c r="E55" s="9" t="s">
        <v>20</v>
      </c>
      <c r="F55" s="10">
        <v>2.0300925925925927E-2</v>
      </c>
      <c r="G55" s="9">
        <v>8</v>
      </c>
    </row>
    <row r="56" spans="1:7" x14ac:dyDescent="0.2">
      <c r="A56" s="22">
        <v>21</v>
      </c>
      <c r="B56" s="9">
        <v>87</v>
      </c>
      <c r="C56" s="9" t="s">
        <v>247</v>
      </c>
      <c r="D56" s="9">
        <v>1966</v>
      </c>
      <c r="E56" s="9" t="s">
        <v>20</v>
      </c>
      <c r="F56" s="10">
        <v>2.0532407407407405E-2</v>
      </c>
      <c r="G56" s="9">
        <v>9</v>
      </c>
    </row>
    <row r="57" spans="1:7" x14ac:dyDescent="0.2">
      <c r="A57" s="22">
        <v>22</v>
      </c>
      <c r="B57" s="9">
        <v>69</v>
      </c>
      <c r="C57" s="9" t="s">
        <v>453</v>
      </c>
      <c r="D57" s="9">
        <v>1975</v>
      </c>
      <c r="E57" s="9" t="s">
        <v>18</v>
      </c>
      <c r="F57" s="10">
        <v>2.071759259259259E-2</v>
      </c>
      <c r="G57" s="9">
        <v>7</v>
      </c>
    </row>
    <row r="58" spans="1:7" x14ac:dyDescent="0.2">
      <c r="A58" s="22">
        <v>23</v>
      </c>
      <c r="B58" s="9">
        <v>65</v>
      </c>
      <c r="C58" s="9" t="s">
        <v>445</v>
      </c>
      <c r="D58" s="9">
        <v>1972</v>
      </c>
      <c r="E58" s="9" t="s">
        <v>20</v>
      </c>
      <c r="F58" s="10">
        <v>2.0729166666666667E-2</v>
      </c>
      <c r="G58" s="9">
        <v>10</v>
      </c>
    </row>
    <row r="59" spans="1:7" x14ac:dyDescent="0.2">
      <c r="A59" s="22">
        <v>24</v>
      </c>
      <c r="B59" s="9">
        <v>98</v>
      </c>
      <c r="C59" s="9" t="s">
        <v>228</v>
      </c>
      <c r="D59" s="9">
        <v>1965</v>
      </c>
      <c r="E59" s="9" t="s">
        <v>20</v>
      </c>
      <c r="F59" s="10">
        <v>2.0821759259259259E-2</v>
      </c>
      <c r="G59" s="9">
        <v>11</v>
      </c>
    </row>
    <row r="60" spans="1:7" x14ac:dyDescent="0.2">
      <c r="A60" s="22">
        <v>25</v>
      </c>
      <c r="B60" s="9">
        <v>80</v>
      </c>
      <c r="C60" s="9" t="s">
        <v>31</v>
      </c>
      <c r="D60" s="9">
        <v>2000</v>
      </c>
      <c r="E60" s="9" t="s">
        <v>16</v>
      </c>
      <c r="F60" s="10">
        <v>2.1388888888888888E-2</v>
      </c>
      <c r="G60" s="9">
        <v>4</v>
      </c>
    </row>
    <row r="61" spans="1:7" x14ac:dyDescent="0.2">
      <c r="A61" s="22">
        <v>26</v>
      </c>
      <c r="B61" s="9">
        <v>78</v>
      </c>
      <c r="C61" s="9" t="s">
        <v>36</v>
      </c>
      <c r="D61" s="9">
        <v>2001</v>
      </c>
      <c r="E61" s="9" t="s">
        <v>66</v>
      </c>
      <c r="F61" s="10">
        <v>2.1388888888888888E-2</v>
      </c>
      <c r="G61" s="9">
        <v>4</v>
      </c>
    </row>
    <row r="62" spans="1:7" x14ac:dyDescent="0.2">
      <c r="A62" s="22">
        <v>27</v>
      </c>
      <c r="B62" s="9">
        <v>63</v>
      </c>
      <c r="C62" s="9" t="s">
        <v>454</v>
      </c>
      <c r="D62" s="20">
        <v>1980</v>
      </c>
      <c r="E62" s="9" t="s">
        <v>18</v>
      </c>
      <c r="F62" s="10">
        <v>2.1597222222222223E-2</v>
      </c>
      <c r="G62" s="9">
        <v>8</v>
      </c>
    </row>
    <row r="63" spans="1:7" x14ac:dyDescent="0.2">
      <c r="A63" s="22">
        <v>28</v>
      </c>
      <c r="B63" s="9">
        <v>72</v>
      </c>
      <c r="C63" s="38" t="s">
        <v>457</v>
      </c>
      <c r="D63" s="22">
        <v>1998</v>
      </c>
      <c r="E63" s="9" t="s">
        <v>83</v>
      </c>
      <c r="F63" s="10">
        <v>2.162037037037037E-2</v>
      </c>
      <c r="G63" s="9">
        <v>1</v>
      </c>
    </row>
    <row r="64" spans="1:7" x14ac:dyDescent="0.2">
      <c r="A64" s="22">
        <v>29</v>
      </c>
      <c r="B64" s="9">
        <v>97</v>
      </c>
      <c r="C64" s="38" t="s">
        <v>121</v>
      </c>
      <c r="D64" s="22">
        <v>1995</v>
      </c>
      <c r="E64" s="9" t="s">
        <v>68</v>
      </c>
      <c r="F64" s="10">
        <v>2.1817129629629631E-2</v>
      </c>
      <c r="G64" s="9">
        <v>1</v>
      </c>
    </row>
    <row r="65" spans="1:7" x14ac:dyDescent="0.2">
      <c r="A65" s="22">
        <v>30</v>
      </c>
      <c r="B65" s="9">
        <v>75</v>
      </c>
      <c r="C65" s="38" t="s">
        <v>242</v>
      </c>
      <c r="D65" s="22">
        <v>1959</v>
      </c>
      <c r="E65" s="9" t="s">
        <v>20</v>
      </c>
      <c r="F65" s="10">
        <v>2.2037037037037036E-2</v>
      </c>
      <c r="G65" s="9">
        <v>12</v>
      </c>
    </row>
    <row r="66" spans="1:7" x14ac:dyDescent="0.2">
      <c r="A66" s="22">
        <v>31</v>
      </c>
      <c r="B66" s="9">
        <v>85</v>
      </c>
      <c r="C66" s="38" t="s">
        <v>79</v>
      </c>
      <c r="D66" s="22">
        <v>1963</v>
      </c>
      <c r="E66" s="9" t="s">
        <v>20</v>
      </c>
      <c r="F66" s="10">
        <v>2.2488425925925926E-2</v>
      </c>
      <c r="G66" s="9">
        <v>13</v>
      </c>
    </row>
    <row r="67" spans="1:7" x14ac:dyDescent="0.2">
      <c r="A67" s="22">
        <v>32</v>
      </c>
      <c r="B67" s="9">
        <v>13</v>
      </c>
      <c r="C67" s="38" t="s">
        <v>93</v>
      </c>
      <c r="D67" s="22">
        <v>1988</v>
      </c>
      <c r="E67" s="9" t="s">
        <v>68</v>
      </c>
      <c r="F67" s="10">
        <v>2.269675925925926E-2</v>
      </c>
      <c r="G67" s="9">
        <v>2</v>
      </c>
    </row>
    <row r="68" spans="1:7" x14ac:dyDescent="0.2">
      <c r="A68" s="22">
        <v>33</v>
      </c>
      <c r="B68" s="9">
        <v>55</v>
      </c>
      <c r="C68" s="38" t="s">
        <v>64</v>
      </c>
      <c r="D68" s="22">
        <v>1976</v>
      </c>
      <c r="E68" s="36" t="s">
        <v>18</v>
      </c>
      <c r="F68" s="10">
        <v>2.2905092592592591E-2</v>
      </c>
      <c r="G68" s="9">
        <v>9</v>
      </c>
    </row>
    <row r="69" spans="1:7" x14ac:dyDescent="0.2">
      <c r="A69" s="22">
        <v>34</v>
      </c>
      <c r="B69" s="9">
        <v>76</v>
      </c>
      <c r="C69" s="38" t="s">
        <v>81</v>
      </c>
      <c r="D69" s="22">
        <v>1979</v>
      </c>
      <c r="E69" s="36" t="s">
        <v>68</v>
      </c>
      <c r="F69" s="10">
        <v>2.3055555555555555E-2</v>
      </c>
      <c r="G69" s="9">
        <v>3</v>
      </c>
    </row>
    <row r="70" spans="1:7" x14ac:dyDescent="0.2">
      <c r="A70" s="22">
        <v>35</v>
      </c>
      <c r="B70" s="9">
        <v>57</v>
      </c>
      <c r="C70" s="38" t="s">
        <v>456</v>
      </c>
      <c r="D70" s="22">
        <v>1980</v>
      </c>
      <c r="E70" s="36" t="s">
        <v>68</v>
      </c>
      <c r="F70" s="10">
        <v>2.3067129629629632E-2</v>
      </c>
      <c r="G70" s="9">
        <v>4</v>
      </c>
    </row>
    <row r="71" spans="1:7" x14ac:dyDescent="0.2">
      <c r="A71" s="22">
        <v>36</v>
      </c>
      <c r="B71" s="9">
        <v>96</v>
      </c>
      <c r="C71" s="38" t="s">
        <v>245</v>
      </c>
      <c r="D71" s="22">
        <v>1980</v>
      </c>
      <c r="E71" s="36" t="s">
        <v>68</v>
      </c>
      <c r="F71" s="10">
        <v>2.3182870370370371E-2</v>
      </c>
      <c r="G71" s="9">
        <v>5</v>
      </c>
    </row>
    <row r="72" spans="1:7" x14ac:dyDescent="0.2">
      <c r="A72" s="22">
        <v>37</v>
      </c>
      <c r="B72" s="9">
        <v>82</v>
      </c>
      <c r="C72" s="38" t="s">
        <v>341</v>
      </c>
      <c r="D72" s="22">
        <v>2002</v>
      </c>
      <c r="E72" s="36" t="s">
        <v>66</v>
      </c>
      <c r="F72" s="10">
        <v>2.3217592592592592E-2</v>
      </c>
      <c r="G72" s="9">
        <v>5</v>
      </c>
    </row>
    <row r="73" spans="1:7" x14ac:dyDescent="0.2">
      <c r="A73" s="22">
        <v>38</v>
      </c>
      <c r="B73" s="9">
        <v>71</v>
      </c>
      <c r="C73" s="38" t="s">
        <v>455</v>
      </c>
      <c r="D73" s="22">
        <v>1975</v>
      </c>
      <c r="E73" s="36" t="s">
        <v>68</v>
      </c>
      <c r="F73" s="10">
        <v>2.3298611111111107E-2</v>
      </c>
      <c r="G73" s="9">
        <v>6</v>
      </c>
    </row>
    <row r="74" spans="1:7" x14ac:dyDescent="0.2">
      <c r="A74" s="22">
        <v>39</v>
      </c>
      <c r="B74" s="9">
        <v>84</v>
      </c>
      <c r="C74" s="38" t="s">
        <v>22</v>
      </c>
      <c r="D74" s="22">
        <v>2000</v>
      </c>
      <c r="E74" s="36" t="s">
        <v>83</v>
      </c>
      <c r="F74" s="10">
        <v>2.4120370370370372E-2</v>
      </c>
      <c r="G74" s="9">
        <v>2</v>
      </c>
    </row>
    <row r="75" spans="1:7" x14ac:dyDescent="0.2">
      <c r="A75" s="22">
        <v>40</v>
      </c>
      <c r="B75" s="9">
        <v>99</v>
      </c>
      <c r="C75" s="38" t="s">
        <v>72</v>
      </c>
      <c r="D75" s="22">
        <v>1970</v>
      </c>
      <c r="E75" s="36" t="s">
        <v>100</v>
      </c>
      <c r="F75" s="10">
        <v>2.461805555555556E-2</v>
      </c>
      <c r="G75" s="9">
        <v>1</v>
      </c>
    </row>
    <row r="76" spans="1:7" x14ac:dyDescent="0.2">
      <c r="A76" s="22">
        <v>41</v>
      </c>
      <c r="B76" s="9">
        <v>74</v>
      </c>
      <c r="C76" s="38" t="s">
        <v>458</v>
      </c>
      <c r="D76" s="22">
        <v>2002</v>
      </c>
      <c r="E76" s="36" t="s">
        <v>90</v>
      </c>
      <c r="F76" s="10">
        <v>2.5185185185185185E-2</v>
      </c>
      <c r="G76" s="9">
        <v>1</v>
      </c>
    </row>
    <row r="77" spans="1:7" x14ac:dyDescent="0.2">
      <c r="A77" s="22">
        <v>42</v>
      </c>
      <c r="B77" s="9">
        <v>54</v>
      </c>
      <c r="C77" s="38" t="s">
        <v>379</v>
      </c>
      <c r="D77" s="22">
        <v>1995</v>
      </c>
      <c r="E77" s="36" t="s">
        <v>68</v>
      </c>
      <c r="F77" s="10">
        <v>2.6157407407407407E-2</v>
      </c>
      <c r="G77" s="9">
        <v>7</v>
      </c>
    </row>
    <row r="78" spans="1:7" x14ac:dyDescent="0.2">
      <c r="A78" s="22">
        <v>43</v>
      </c>
      <c r="B78" s="9">
        <v>59</v>
      </c>
      <c r="C78" s="38" t="s">
        <v>94</v>
      </c>
      <c r="D78" s="22">
        <v>1976</v>
      </c>
      <c r="E78" s="36" t="s">
        <v>68</v>
      </c>
      <c r="F78" s="10">
        <v>2.6458333333333334E-2</v>
      </c>
      <c r="G78" s="9">
        <v>8</v>
      </c>
    </row>
    <row r="79" spans="1:7" x14ac:dyDescent="0.2">
      <c r="A79" s="22">
        <v>44</v>
      </c>
      <c r="B79" s="9">
        <v>89</v>
      </c>
      <c r="C79" s="38" t="s">
        <v>385</v>
      </c>
      <c r="D79" s="22">
        <v>1971</v>
      </c>
      <c r="E79" s="36" t="s">
        <v>100</v>
      </c>
      <c r="F79" s="10">
        <v>2.7708333333333331E-2</v>
      </c>
      <c r="G79" s="9">
        <v>2</v>
      </c>
    </row>
    <row r="80" spans="1:7" x14ac:dyDescent="0.2">
      <c r="A80" s="22">
        <v>45</v>
      </c>
      <c r="B80" s="9">
        <v>73</v>
      </c>
      <c r="C80" s="38" t="s">
        <v>364</v>
      </c>
      <c r="D80" s="22">
        <v>2001</v>
      </c>
      <c r="E80" s="36" t="s">
        <v>66</v>
      </c>
      <c r="F80" s="10">
        <v>3.0231481481481481E-2</v>
      </c>
      <c r="G80" s="9">
        <v>6</v>
      </c>
    </row>
    <row r="81" spans="1:7" x14ac:dyDescent="0.2">
      <c r="A81" s="22">
        <v>46</v>
      </c>
      <c r="B81" s="9">
        <v>67</v>
      </c>
      <c r="C81" s="38" t="s">
        <v>421</v>
      </c>
      <c r="D81" s="22">
        <v>2002</v>
      </c>
      <c r="E81" s="36" t="s">
        <v>66</v>
      </c>
      <c r="F81" s="10">
        <v>3.0543981481481481E-2</v>
      </c>
      <c r="G81" s="9">
        <v>7</v>
      </c>
    </row>
  </sheetData>
  <phoneticPr fontId="2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opLeftCell="A32" workbookViewId="0">
      <selection activeCell="B32" sqref="B32"/>
    </sheetView>
  </sheetViews>
  <sheetFormatPr defaultRowHeight="12.75" x14ac:dyDescent="0.2"/>
  <cols>
    <col min="1" max="1" width="14.140625" customWidth="1"/>
    <col min="3" max="3" width="19.42578125" customWidth="1"/>
    <col min="4" max="4" width="8.5703125" customWidth="1"/>
    <col min="5" max="5" width="15.5703125" customWidth="1"/>
    <col min="6" max="6" width="7.140625" customWidth="1"/>
    <col min="7" max="7" width="17.42578125" customWidth="1"/>
    <col min="9" max="9" width="10.42578125" customWidth="1"/>
  </cols>
  <sheetData>
    <row r="1" spans="1:10" x14ac:dyDescent="0.2">
      <c r="A1" s="35" t="s">
        <v>390</v>
      </c>
    </row>
    <row r="2" spans="1:10" x14ac:dyDescent="0.2">
      <c r="A2" s="46" t="s">
        <v>0</v>
      </c>
      <c r="B2" s="46"/>
      <c r="C2" s="46"/>
      <c r="D2" s="46"/>
      <c r="E2" s="46"/>
      <c r="F2" s="46"/>
      <c r="G2" s="46"/>
      <c r="I2" s="51" t="s">
        <v>392</v>
      </c>
      <c r="J2" s="52" t="s">
        <v>393</v>
      </c>
    </row>
    <row r="3" spans="1:10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I3" s="2" t="s">
        <v>8</v>
      </c>
      <c r="J3" s="3" t="s">
        <v>391</v>
      </c>
    </row>
    <row r="4" spans="1:10" x14ac:dyDescent="0.2">
      <c r="A4" s="22">
        <v>1</v>
      </c>
      <c r="B4" s="22">
        <v>7</v>
      </c>
      <c r="C4" s="22" t="s">
        <v>19</v>
      </c>
      <c r="D4" s="22">
        <v>2002</v>
      </c>
      <c r="E4" s="22" t="s">
        <v>10</v>
      </c>
      <c r="F4" s="24">
        <v>9.9305555555555553E-3</v>
      </c>
      <c r="G4" s="22">
        <v>1</v>
      </c>
      <c r="I4" s="5" t="s">
        <v>11</v>
      </c>
      <c r="J4" s="6" t="s">
        <v>395</v>
      </c>
    </row>
    <row r="5" spans="1:10" x14ac:dyDescent="0.2">
      <c r="A5" s="22">
        <v>2</v>
      </c>
      <c r="B5" s="22">
        <v>6</v>
      </c>
      <c r="C5" s="22" t="s">
        <v>14</v>
      </c>
      <c r="D5" s="22">
        <v>2002</v>
      </c>
      <c r="E5" s="22" t="s">
        <v>10</v>
      </c>
      <c r="F5" s="24">
        <v>9.9537037037037042E-3</v>
      </c>
      <c r="G5" s="22">
        <v>2</v>
      </c>
      <c r="I5" s="5" t="s">
        <v>13</v>
      </c>
      <c r="J5" s="6" t="s">
        <v>336</v>
      </c>
    </row>
    <row r="6" spans="1:10" x14ac:dyDescent="0.2">
      <c r="A6" s="22">
        <v>3</v>
      </c>
      <c r="B6" s="22">
        <v>4</v>
      </c>
      <c r="C6" s="22" t="s">
        <v>34</v>
      </c>
      <c r="D6" s="22">
        <v>2003</v>
      </c>
      <c r="E6" s="22" t="s">
        <v>10</v>
      </c>
      <c r="F6" s="24">
        <v>1.1956018518518517E-2</v>
      </c>
      <c r="G6" s="22">
        <v>3</v>
      </c>
      <c r="I6" s="5" t="s">
        <v>16</v>
      </c>
      <c r="J6" s="6" t="s">
        <v>397</v>
      </c>
    </row>
    <row r="7" spans="1:10" x14ac:dyDescent="0.2">
      <c r="A7" s="22">
        <v>4</v>
      </c>
      <c r="B7" s="22">
        <v>32</v>
      </c>
      <c r="C7" s="22" t="s">
        <v>342</v>
      </c>
      <c r="D7" s="22">
        <v>2003</v>
      </c>
      <c r="E7" s="22" t="s">
        <v>10</v>
      </c>
      <c r="F7" s="24">
        <v>1.2048611111111112E-2</v>
      </c>
      <c r="G7" s="22">
        <v>4</v>
      </c>
      <c r="I7" s="5" t="s">
        <v>18</v>
      </c>
      <c r="J7" s="6" t="s">
        <v>396</v>
      </c>
    </row>
    <row r="8" spans="1:10" x14ac:dyDescent="0.2">
      <c r="A8" s="22">
        <v>5</v>
      </c>
      <c r="B8" s="22">
        <v>9</v>
      </c>
      <c r="C8" s="22" t="s">
        <v>32</v>
      </c>
      <c r="D8" s="22">
        <v>2003</v>
      </c>
      <c r="E8" s="22" t="s">
        <v>23</v>
      </c>
      <c r="F8" s="24">
        <v>1.207175925925926E-2</v>
      </c>
      <c r="G8" s="22">
        <v>1</v>
      </c>
      <c r="I8" s="5" t="s">
        <v>20</v>
      </c>
      <c r="J8" s="6" t="s">
        <v>394</v>
      </c>
    </row>
    <row r="9" spans="1:10" x14ac:dyDescent="0.2">
      <c r="A9" s="22">
        <v>6</v>
      </c>
      <c r="B9" s="22">
        <v>2</v>
      </c>
      <c r="C9" s="22" t="s">
        <v>37</v>
      </c>
      <c r="D9" s="22">
        <v>2003</v>
      </c>
      <c r="E9" s="22" t="s">
        <v>23</v>
      </c>
      <c r="F9" s="24">
        <v>1.2164351851851852E-2</v>
      </c>
      <c r="G9" s="22">
        <v>2</v>
      </c>
    </row>
    <row r="10" spans="1:10" x14ac:dyDescent="0.2">
      <c r="A10" s="22">
        <v>7</v>
      </c>
      <c r="B10" s="22">
        <v>27</v>
      </c>
      <c r="C10" s="22" t="s">
        <v>341</v>
      </c>
      <c r="D10" s="22">
        <v>2002</v>
      </c>
      <c r="E10" s="22" t="s">
        <v>10</v>
      </c>
      <c r="F10" s="24">
        <v>1.2407407407407409E-2</v>
      </c>
      <c r="G10" s="22">
        <v>5</v>
      </c>
    </row>
    <row r="11" spans="1:10" x14ac:dyDescent="0.2">
      <c r="A11" s="22">
        <v>8</v>
      </c>
      <c r="B11" s="22">
        <v>33</v>
      </c>
      <c r="C11" s="22" t="s">
        <v>405</v>
      </c>
      <c r="D11" s="22">
        <v>2004</v>
      </c>
      <c r="E11" s="22" t="s">
        <v>15</v>
      </c>
      <c r="F11" s="24">
        <v>1.2847222222222223E-2</v>
      </c>
      <c r="G11" s="22">
        <v>1</v>
      </c>
    </row>
    <row r="12" spans="1:10" x14ac:dyDescent="0.2">
      <c r="A12" s="22">
        <v>9</v>
      </c>
      <c r="B12" s="22">
        <v>3</v>
      </c>
      <c r="C12" s="22" t="s">
        <v>366</v>
      </c>
      <c r="D12" s="22">
        <v>2003</v>
      </c>
      <c r="E12" s="22" t="s">
        <v>10</v>
      </c>
      <c r="F12" s="24">
        <v>1.3263888888888889E-2</v>
      </c>
      <c r="G12" s="22">
        <v>6</v>
      </c>
    </row>
    <row r="13" spans="1:10" x14ac:dyDescent="0.2">
      <c r="A13" s="22">
        <v>10</v>
      </c>
      <c r="B13" s="22">
        <v>22</v>
      </c>
      <c r="C13" s="22" t="s">
        <v>47</v>
      </c>
      <c r="D13" s="22">
        <v>2004</v>
      </c>
      <c r="E13" s="22" t="s">
        <v>33</v>
      </c>
      <c r="F13" s="24">
        <v>1.3553240740740741E-2</v>
      </c>
      <c r="G13" s="22">
        <v>1</v>
      </c>
    </row>
    <row r="14" spans="1:10" x14ac:dyDescent="0.2">
      <c r="A14" s="22">
        <v>11</v>
      </c>
      <c r="B14" s="22">
        <v>30</v>
      </c>
      <c r="C14" s="22" t="s">
        <v>368</v>
      </c>
      <c r="D14" s="22">
        <v>2005</v>
      </c>
      <c r="E14" s="22" t="s">
        <v>15</v>
      </c>
      <c r="F14" s="24">
        <v>1.3715277777777778E-2</v>
      </c>
      <c r="G14" s="22">
        <v>2</v>
      </c>
    </row>
    <row r="15" spans="1:10" x14ac:dyDescent="0.2">
      <c r="A15" s="22">
        <v>12</v>
      </c>
      <c r="B15" s="22">
        <v>24</v>
      </c>
      <c r="C15" s="22" t="s">
        <v>373</v>
      </c>
      <c r="D15" s="22">
        <v>2005</v>
      </c>
      <c r="E15" s="22" t="s">
        <v>33</v>
      </c>
      <c r="F15" s="24">
        <v>1.3807870370370371E-2</v>
      </c>
      <c r="G15" s="22">
        <v>2</v>
      </c>
    </row>
    <row r="16" spans="1:10" x14ac:dyDescent="0.2">
      <c r="A16" s="22">
        <v>13</v>
      </c>
      <c r="B16" s="22">
        <v>20</v>
      </c>
      <c r="C16" s="22" t="s">
        <v>376</v>
      </c>
      <c r="D16" s="22">
        <v>2005</v>
      </c>
      <c r="E16" s="22" t="s">
        <v>33</v>
      </c>
      <c r="F16" s="24">
        <v>1.5462962962962963E-2</v>
      </c>
      <c r="G16" s="22">
        <v>3</v>
      </c>
    </row>
    <row r="17" spans="1:7" x14ac:dyDescent="0.2">
      <c r="A17" s="22">
        <v>14</v>
      </c>
      <c r="B17" s="22">
        <v>23</v>
      </c>
      <c r="C17" s="22" t="s">
        <v>418</v>
      </c>
      <c r="D17" s="22">
        <v>2004</v>
      </c>
      <c r="E17" s="22" t="s">
        <v>33</v>
      </c>
      <c r="F17" s="24">
        <v>1.5555555555555553E-2</v>
      </c>
      <c r="G17" s="22">
        <v>4</v>
      </c>
    </row>
    <row r="18" spans="1:7" x14ac:dyDescent="0.2">
      <c r="A18" s="22">
        <v>15</v>
      </c>
      <c r="B18" s="22">
        <v>10</v>
      </c>
      <c r="C18" s="22" t="s">
        <v>398</v>
      </c>
      <c r="D18" s="22">
        <v>2006</v>
      </c>
      <c r="E18" s="22" t="s">
        <v>15</v>
      </c>
      <c r="F18" s="24">
        <v>1.6087962962962964E-2</v>
      </c>
      <c r="G18" s="22">
        <v>3</v>
      </c>
    </row>
    <row r="19" spans="1:7" x14ac:dyDescent="0.2">
      <c r="A19" s="22">
        <v>16</v>
      </c>
      <c r="B19" s="22">
        <v>31</v>
      </c>
      <c r="C19" s="22" t="s">
        <v>404</v>
      </c>
      <c r="D19" s="22">
        <v>2006</v>
      </c>
      <c r="E19" s="22" t="s">
        <v>15</v>
      </c>
      <c r="F19" s="24">
        <v>1.6354166666666666E-2</v>
      </c>
      <c r="G19" s="22">
        <v>4</v>
      </c>
    </row>
    <row r="20" spans="1:7" x14ac:dyDescent="0.2">
      <c r="A20" s="22">
        <v>17</v>
      </c>
      <c r="B20" s="22">
        <v>29</v>
      </c>
      <c r="C20" s="22" t="s">
        <v>367</v>
      </c>
      <c r="D20" s="22">
        <v>2005</v>
      </c>
      <c r="E20" s="22" t="s">
        <v>15</v>
      </c>
      <c r="F20" s="24">
        <v>1.6724537037037034E-2</v>
      </c>
      <c r="G20" s="22">
        <v>5</v>
      </c>
    </row>
    <row r="21" spans="1:7" x14ac:dyDescent="0.2">
      <c r="A21" s="22">
        <v>18</v>
      </c>
      <c r="B21" s="22">
        <v>25</v>
      </c>
      <c r="C21" s="22" t="s">
        <v>401</v>
      </c>
      <c r="D21" s="22">
        <v>2006</v>
      </c>
      <c r="E21" s="22" t="s">
        <v>15</v>
      </c>
      <c r="F21" s="24">
        <v>1.6898148148148148E-2</v>
      </c>
      <c r="G21" s="22">
        <v>6</v>
      </c>
    </row>
    <row r="22" spans="1:7" x14ac:dyDescent="0.2">
      <c r="A22" s="22">
        <v>19</v>
      </c>
      <c r="B22" s="22">
        <v>35</v>
      </c>
      <c r="C22" s="22" t="s">
        <v>413</v>
      </c>
      <c r="D22" s="22">
        <v>2007</v>
      </c>
      <c r="E22" s="22" t="s">
        <v>408</v>
      </c>
      <c r="F22" s="24">
        <v>1.6898148148148148E-2</v>
      </c>
      <c r="G22" s="22">
        <v>1</v>
      </c>
    </row>
    <row r="23" spans="1:7" x14ac:dyDescent="0.2">
      <c r="A23" s="22">
        <v>20</v>
      </c>
      <c r="B23" s="22">
        <v>38</v>
      </c>
      <c r="C23" s="22" t="s">
        <v>419</v>
      </c>
      <c r="D23" s="22">
        <v>2006</v>
      </c>
      <c r="E23" s="22" t="s">
        <v>33</v>
      </c>
      <c r="F23" s="24">
        <v>1.695601851851852E-2</v>
      </c>
      <c r="G23" s="22">
        <v>5</v>
      </c>
    </row>
    <row r="24" spans="1:7" x14ac:dyDescent="0.2">
      <c r="A24" s="22">
        <v>21</v>
      </c>
      <c r="B24" s="22">
        <v>34</v>
      </c>
      <c r="C24" s="22" t="s">
        <v>406</v>
      </c>
      <c r="D24" s="22">
        <v>2007</v>
      </c>
      <c r="E24" s="22" t="s">
        <v>392</v>
      </c>
      <c r="F24" s="24">
        <v>1.7291666666666667E-2</v>
      </c>
      <c r="G24" s="22">
        <v>1</v>
      </c>
    </row>
    <row r="25" spans="1:7" x14ac:dyDescent="0.2">
      <c r="A25" s="22">
        <v>22</v>
      </c>
      <c r="B25" s="22">
        <v>28</v>
      </c>
      <c r="C25" s="22" t="s">
        <v>403</v>
      </c>
      <c r="D25" s="22">
        <v>2006</v>
      </c>
      <c r="E25" s="22" t="s">
        <v>15</v>
      </c>
      <c r="F25" s="24">
        <v>1.7361111111111112E-2</v>
      </c>
      <c r="G25" s="22">
        <v>7</v>
      </c>
    </row>
    <row r="26" spans="1:7" x14ac:dyDescent="0.2">
      <c r="A26" s="22">
        <v>23</v>
      </c>
      <c r="B26" s="22">
        <v>39</v>
      </c>
      <c r="C26" s="22" t="s">
        <v>421</v>
      </c>
      <c r="D26" s="22">
        <v>2002</v>
      </c>
      <c r="E26" s="22" t="s">
        <v>10</v>
      </c>
      <c r="F26" s="24">
        <v>1.7662037037037035E-2</v>
      </c>
      <c r="G26" s="22">
        <v>7</v>
      </c>
    </row>
    <row r="27" spans="1:7" x14ac:dyDescent="0.2">
      <c r="A27" s="22">
        <v>24</v>
      </c>
      <c r="B27" s="22">
        <v>40</v>
      </c>
      <c r="C27" s="22" t="s">
        <v>414</v>
      </c>
      <c r="D27" s="22">
        <v>2007</v>
      </c>
      <c r="E27" s="22" t="s">
        <v>408</v>
      </c>
      <c r="F27" s="24">
        <v>1.8067129629629631E-2</v>
      </c>
      <c r="G27" s="22">
        <v>2</v>
      </c>
    </row>
    <row r="28" spans="1:7" x14ac:dyDescent="0.2">
      <c r="A28" s="22">
        <v>25</v>
      </c>
      <c r="B28" s="22">
        <v>19</v>
      </c>
      <c r="C28" s="22" t="s">
        <v>417</v>
      </c>
      <c r="D28" s="22">
        <v>2006</v>
      </c>
      <c r="E28" s="22" t="s">
        <v>33</v>
      </c>
      <c r="F28" s="24">
        <v>1.8078703703703704E-2</v>
      </c>
      <c r="G28" s="22">
        <v>6</v>
      </c>
    </row>
    <row r="29" spans="1:7" x14ac:dyDescent="0.2">
      <c r="A29" s="22">
        <v>26</v>
      </c>
      <c r="B29" s="22">
        <v>21</v>
      </c>
      <c r="C29" s="22" t="s">
        <v>399</v>
      </c>
      <c r="D29" s="22">
        <v>2005</v>
      </c>
      <c r="E29" s="22" t="s">
        <v>15</v>
      </c>
      <c r="F29" s="24">
        <v>1.8090277777777778E-2</v>
      </c>
      <c r="G29" s="22">
        <v>8</v>
      </c>
    </row>
    <row r="30" spans="1:7" x14ac:dyDescent="0.2">
      <c r="A30" s="22">
        <v>27</v>
      </c>
      <c r="B30" s="22">
        <v>12</v>
      </c>
      <c r="C30" s="22" t="s">
        <v>420</v>
      </c>
      <c r="D30" s="22">
        <v>2002</v>
      </c>
      <c r="E30" s="22" t="s">
        <v>10</v>
      </c>
      <c r="F30" s="24">
        <v>1.8483796296296297E-2</v>
      </c>
      <c r="G30" s="22">
        <v>8</v>
      </c>
    </row>
    <row r="31" spans="1:7" x14ac:dyDescent="0.2">
      <c r="A31" s="22">
        <v>28</v>
      </c>
      <c r="B31" s="22">
        <v>15</v>
      </c>
      <c r="C31" s="22" t="s">
        <v>400</v>
      </c>
      <c r="D31" s="22">
        <v>2005</v>
      </c>
      <c r="E31" s="22" t="s">
        <v>15</v>
      </c>
      <c r="F31" s="24">
        <v>1.8900462962962963E-2</v>
      </c>
      <c r="G31" s="22">
        <v>9</v>
      </c>
    </row>
    <row r="32" spans="1:7" x14ac:dyDescent="0.2">
      <c r="A32" s="22">
        <v>29</v>
      </c>
      <c r="B32" s="22">
        <v>13</v>
      </c>
      <c r="C32" s="22" t="s">
        <v>410</v>
      </c>
      <c r="D32" s="22">
        <v>2008</v>
      </c>
      <c r="E32" s="22" t="s">
        <v>408</v>
      </c>
      <c r="F32" s="24">
        <v>1.9756944444444445E-2</v>
      </c>
      <c r="G32" s="22">
        <v>3</v>
      </c>
    </row>
    <row r="33" spans="1:7" x14ac:dyDescent="0.2">
      <c r="A33" s="22">
        <v>30</v>
      </c>
      <c r="B33" s="22">
        <v>14</v>
      </c>
      <c r="C33" s="22" t="s">
        <v>409</v>
      </c>
      <c r="D33" s="22">
        <v>2008</v>
      </c>
      <c r="E33" s="22" t="s">
        <v>408</v>
      </c>
      <c r="F33" s="24">
        <v>1.9849537037037037E-2</v>
      </c>
      <c r="G33" s="22">
        <v>4</v>
      </c>
    </row>
    <row r="34" spans="1:7" x14ac:dyDescent="0.2">
      <c r="A34" s="22">
        <v>31</v>
      </c>
      <c r="B34" s="22">
        <v>26</v>
      </c>
      <c r="C34" s="22" t="s">
        <v>402</v>
      </c>
      <c r="D34" s="22">
        <v>2005</v>
      </c>
      <c r="E34" s="22" t="s">
        <v>15</v>
      </c>
      <c r="F34" s="24">
        <v>2.0185185185185184E-2</v>
      </c>
      <c r="G34" s="22">
        <v>10</v>
      </c>
    </row>
    <row r="35" spans="1:7" x14ac:dyDescent="0.2">
      <c r="A35" s="22">
        <v>32</v>
      </c>
      <c r="B35" s="22">
        <v>16</v>
      </c>
      <c r="C35" s="22" t="s">
        <v>411</v>
      </c>
      <c r="D35" s="22">
        <v>2008</v>
      </c>
      <c r="E35" s="22" t="s">
        <v>408</v>
      </c>
      <c r="F35" s="24">
        <v>2.0682870370370372E-2</v>
      </c>
      <c r="G35" s="22">
        <v>5</v>
      </c>
    </row>
    <row r="36" spans="1:7" x14ac:dyDescent="0.2">
      <c r="A36" s="22">
        <v>33</v>
      </c>
      <c r="B36" s="22">
        <v>17</v>
      </c>
      <c r="C36" s="22" t="s">
        <v>412</v>
      </c>
      <c r="D36" s="22">
        <v>2009</v>
      </c>
      <c r="E36" s="22" t="s">
        <v>408</v>
      </c>
      <c r="F36" s="24">
        <v>2.0694444444444446E-2</v>
      </c>
      <c r="G36" s="22">
        <v>6</v>
      </c>
    </row>
    <row r="37" spans="1:7" x14ac:dyDescent="0.2">
      <c r="A37" s="22">
        <v>34</v>
      </c>
      <c r="B37" s="22">
        <v>43</v>
      </c>
      <c r="C37" s="22" t="s">
        <v>416</v>
      </c>
      <c r="D37" s="22">
        <v>2008</v>
      </c>
      <c r="E37" s="22" t="s">
        <v>408</v>
      </c>
      <c r="F37" s="24">
        <v>2.2743055555555555E-2</v>
      </c>
      <c r="G37" s="22">
        <v>7</v>
      </c>
    </row>
    <row r="38" spans="1:7" x14ac:dyDescent="0.2">
      <c r="A38" s="22">
        <v>35</v>
      </c>
      <c r="B38" s="22">
        <v>42</v>
      </c>
      <c r="C38" s="22" t="s">
        <v>415</v>
      </c>
      <c r="D38" s="22">
        <v>2008</v>
      </c>
      <c r="E38" s="22" t="s">
        <v>408</v>
      </c>
      <c r="F38" s="24">
        <v>2.2766203703703702E-2</v>
      </c>
      <c r="G38" s="22">
        <v>8</v>
      </c>
    </row>
    <row r="39" spans="1:7" x14ac:dyDescent="0.2">
      <c r="A39" s="22">
        <v>36</v>
      </c>
      <c r="B39" s="22">
        <v>41</v>
      </c>
      <c r="C39" s="22" t="s">
        <v>294</v>
      </c>
      <c r="D39" s="22">
        <v>2008</v>
      </c>
      <c r="E39" s="22" t="s">
        <v>392</v>
      </c>
      <c r="F39" s="24">
        <v>3.3483796296296296E-2</v>
      </c>
      <c r="G39" s="22">
        <v>2</v>
      </c>
    </row>
    <row r="40" spans="1:7" x14ac:dyDescent="0.2">
      <c r="A40" s="22">
        <v>37</v>
      </c>
      <c r="B40" s="22">
        <v>44</v>
      </c>
      <c r="C40" s="22" t="s">
        <v>407</v>
      </c>
      <c r="D40" s="22">
        <v>2008</v>
      </c>
      <c r="E40" s="22" t="s">
        <v>392</v>
      </c>
      <c r="F40" s="24">
        <v>3.349537037037037E-2</v>
      </c>
      <c r="G40" s="22">
        <v>3</v>
      </c>
    </row>
    <row r="41" spans="1:7" x14ac:dyDescent="0.2">
      <c r="A41" s="45" t="s">
        <v>51</v>
      </c>
      <c r="B41" s="33"/>
      <c r="C41" s="33"/>
      <c r="D41" s="33"/>
      <c r="E41" s="33"/>
      <c r="F41" s="53"/>
      <c r="G41" s="33"/>
    </row>
    <row r="42" spans="1:7" x14ac:dyDescent="0.2">
      <c r="A42" s="32" t="s">
        <v>1</v>
      </c>
      <c r="B42" s="32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</row>
    <row r="43" spans="1:7" x14ac:dyDescent="0.2">
      <c r="A43" s="22">
        <v>1</v>
      </c>
      <c r="B43" s="22">
        <v>1</v>
      </c>
      <c r="C43" s="36" t="s">
        <v>103</v>
      </c>
      <c r="D43" s="9">
        <v>1998</v>
      </c>
      <c r="E43" s="9" t="s">
        <v>16</v>
      </c>
      <c r="F43" s="10">
        <v>1.6909722222222225E-2</v>
      </c>
      <c r="G43" s="9">
        <v>1</v>
      </c>
    </row>
    <row r="44" spans="1:7" x14ac:dyDescent="0.2">
      <c r="A44" s="22">
        <v>2</v>
      </c>
      <c r="B44" s="22">
        <v>32</v>
      </c>
      <c r="C44" s="36" t="s">
        <v>204</v>
      </c>
      <c r="D44" s="9">
        <v>1982</v>
      </c>
      <c r="E44" s="9" t="s">
        <v>18</v>
      </c>
      <c r="F44" s="10">
        <v>1.7048611111111112E-2</v>
      </c>
      <c r="G44" s="9">
        <v>1</v>
      </c>
    </row>
    <row r="45" spans="1:7" x14ac:dyDescent="0.2">
      <c r="A45" s="22">
        <v>3</v>
      </c>
      <c r="B45" s="22">
        <v>33</v>
      </c>
      <c r="C45" s="36" t="s">
        <v>381</v>
      </c>
      <c r="D45" s="9">
        <v>1981</v>
      </c>
      <c r="E45" s="9" t="s">
        <v>18</v>
      </c>
      <c r="F45" s="10">
        <v>1.7395833333333336E-2</v>
      </c>
      <c r="G45" s="9">
        <v>2</v>
      </c>
    </row>
    <row r="46" spans="1:7" x14ac:dyDescent="0.2">
      <c r="A46" s="22">
        <v>4</v>
      </c>
      <c r="B46" s="22">
        <v>29</v>
      </c>
      <c r="C46" s="36" t="s">
        <v>61</v>
      </c>
      <c r="D46" s="9">
        <v>1974</v>
      </c>
      <c r="E46" s="9" t="s">
        <v>18</v>
      </c>
      <c r="F46" s="10">
        <v>1.7627314814814814E-2</v>
      </c>
      <c r="G46" s="9">
        <v>3</v>
      </c>
    </row>
    <row r="47" spans="1:7" x14ac:dyDescent="0.2">
      <c r="A47" s="22">
        <v>5</v>
      </c>
      <c r="B47" s="22">
        <v>34</v>
      </c>
      <c r="C47" s="36" t="s">
        <v>57</v>
      </c>
      <c r="D47" s="9">
        <v>1975</v>
      </c>
      <c r="E47" s="9" t="s">
        <v>18</v>
      </c>
      <c r="F47" s="10">
        <v>1.800925925925926E-2</v>
      </c>
      <c r="G47" s="9">
        <v>4</v>
      </c>
    </row>
    <row r="48" spans="1:7" x14ac:dyDescent="0.2">
      <c r="A48" s="22">
        <v>6</v>
      </c>
      <c r="B48" s="22">
        <v>28</v>
      </c>
      <c r="C48" s="36" t="s">
        <v>59</v>
      </c>
      <c r="D48" s="9">
        <v>1989</v>
      </c>
      <c r="E48" s="9" t="s">
        <v>18</v>
      </c>
      <c r="F48" s="10">
        <v>1.8217592592592594E-2</v>
      </c>
      <c r="G48" s="9">
        <v>5</v>
      </c>
    </row>
    <row r="49" spans="1:7" x14ac:dyDescent="0.2">
      <c r="A49" s="22">
        <v>7</v>
      </c>
      <c r="B49" s="21">
        <v>10</v>
      </c>
      <c r="C49" s="9" t="s">
        <v>88</v>
      </c>
      <c r="D49" s="9">
        <v>1994</v>
      </c>
      <c r="E49" s="9" t="s">
        <v>18</v>
      </c>
      <c r="F49" s="10">
        <v>1.8402777777777778E-2</v>
      </c>
      <c r="G49" s="9">
        <v>6</v>
      </c>
    </row>
    <row r="50" spans="1:7" x14ac:dyDescent="0.2">
      <c r="A50" s="22">
        <v>8</v>
      </c>
      <c r="B50" s="9">
        <v>36</v>
      </c>
      <c r="C50" s="9" t="s">
        <v>329</v>
      </c>
      <c r="D50" s="9">
        <v>1973</v>
      </c>
      <c r="E50" s="9" t="s">
        <v>20</v>
      </c>
      <c r="F50" s="10">
        <v>1.849537037037037E-2</v>
      </c>
      <c r="G50" s="9">
        <v>1</v>
      </c>
    </row>
    <row r="51" spans="1:7" x14ac:dyDescent="0.2">
      <c r="A51" s="22">
        <v>9</v>
      </c>
      <c r="B51" s="9">
        <v>40</v>
      </c>
      <c r="C51" s="9" t="s">
        <v>60</v>
      </c>
      <c r="D51" s="9">
        <v>1977</v>
      </c>
      <c r="E51" s="9" t="s">
        <v>18</v>
      </c>
      <c r="F51" s="10">
        <v>1.8842592592592591E-2</v>
      </c>
      <c r="G51" s="9">
        <v>7</v>
      </c>
    </row>
    <row r="52" spans="1:7" x14ac:dyDescent="0.2">
      <c r="A52" s="22">
        <v>10</v>
      </c>
      <c r="B52" s="9">
        <v>5</v>
      </c>
      <c r="C52" s="9" t="s">
        <v>63</v>
      </c>
      <c r="D52" s="9">
        <v>1970</v>
      </c>
      <c r="E52" s="9" t="s">
        <v>20</v>
      </c>
      <c r="F52" s="10">
        <v>1.9004629629629632E-2</v>
      </c>
      <c r="G52" s="9">
        <v>2</v>
      </c>
    </row>
    <row r="53" spans="1:7" x14ac:dyDescent="0.2">
      <c r="A53" s="22">
        <v>11</v>
      </c>
      <c r="B53" s="9">
        <v>35</v>
      </c>
      <c r="C53" s="9" t="s">
        <v>426</v>
      </c>
      <c r="D53" s="9">
        <v>1989</v>
      </c>
      <c r="E53" s="9" t="s">
        <v>18</v>
      </c>
      <c r="F53" s="10">
        <v>1.9444444444444445E-2</v>
      </c>
      <c r="G53" s="9">
        <v>8</v>
      </c>
    </row>
    <row r="54" spans="1:7" x14ac:dyDescent="0.2">
      <c r="A54" s="22">
        <v>12</v>
      </c>
      <c r="B54" s="9">
        <v>2</v>
      </c>
      <c r="C54" s="9" t="s">
        <v>12</v>
      </c>
      <c r="D54" s="9">
        <v>1999</v>
      </c>
      <c r="E54" s="9" t="s">
        <v>16</v>
      </c>
      <c r="F54" s="10">
        <v>1.9479166666666669E-2</v>
      </c>
      <c r="G54" s="9">
        <v>2</v>
      </c>
    </row>
    <row r="55" spans="1:7" x14ac:dyDescent="0.2">
      <c r="A55" s="22">
        <v>13</v>
      </c>
      <c r="B55" s="9">
        <v>4</v>
      </c>
      <c r="C55" s="9" t="s">
        <v>9</v>
      </c>
      <c r="D55" s="9">
        <v>1999</v>
      </c>
      <c r="E55" s="9" t="s">
        <v>16</v>
      </c>
      <c r="F55" s="10">
        <v>2.0057870370370368E-2</v>
      </c>
      <c r="G55" s="9">
        <v>3</v>
      </c>
    </row>
    <row r="56" spans="1:7" x14ac:dyDescent="0.2">
      <c r="A56" s="22">
        <v>14</v>
      </c>
      <c r="B56" s="9">
        <v>13</v>
      </c>
      <c r="C56" s="9" t="s">
        <v>247</v>
      </c>
      <c r="D56" s="9">
        <v>1967</v>
      </c>
      <c r="E56" s="9" t="s">
        <v>20</v>
      </c>
      <c r="F56" s="10">
        <v>2.0127314814814817E-2</v>
      </c>
      <c r="G56" s="9">
        <v>3</v>
      </c>
    </row>
    <row r="57" spans="1:7" x14ac:dyDescent="0.2">
      <c r="A57" s="22">
        <v>15</v>
      </c>
      <c r="B57" s="9">
        <v>3</v>
      </c>
      <c r="C57" s="9" t="s">
        <v>119</v>
      </c>
      <c r="D57" s="9">
        <v>1998</v>
      </c>
      <c r="E57" s="9" t="s">
        <v>16</v>
      </c>
      <c r="F57" s="10">
        <v>2.0243055555555552E-2</v>
      </c>
      <c r="G57" s="9">
        <v>4</v>
      </c>
    </row>
    <row r="58" spans="1:7" x14ac:dyDescent="0.2">
      <c r="A58" s="22">
        <v>16</v>
      </c>
      <c r="B58" s="9">
        <v>31</v>
      </c>
      <c r="C58" s="9" t="s">
        <v>424</v>
      </c>
      <c r="D58" s="9">
        <v>1998</v>
      </c>
      <c r="E58" s="9" t="s">
        <v>16</v>
      </c>
      <c r="F58" s="10">
        <v>2.0370370370370369E-2</v>
      </c>
      <c r="G58" s="9">
        <v>5</v>
      </c>
    </row>
    <row r="59" spans="1:7" x14ac:dyDescent="0.2">
      <c r="A59" s="22">
        <v>17</v>
      </c>
      <c r="B59" s="9">
        <v>18</v>
      </c>
      <c r="C59" s="9" t="s">
        <v>198</v>
      </c>
      <c r="D59" s="9">
        <v>1967</v>
      </c>
      <c r="E59" s="9" t="s">
        <v>20</v>
      </c>
      <c r="F59" s="10">
        <v>2.0416666666666666E-2</v>
      </c>
      <c r="G59" s="9">
        <v>4</v>
      </c>
    </row>
    <row r="60" spans="1:7" x14ac:dyDescent="0.2">
      <c r="A60" s="22">
        <v>18</v>
      </c>
      <c r="B60" s="9">
        <v>38</v>
      </c>
      <c r="C60" s="9" t="s">
        <v>213</v>
      </c>
      <c r="D60" s="9">
        <v>1968</v>
      </c>
      <c r="E60" s="9" t="s">
        <v>20</v>
      </c>
      <c r="F60" s="10">
        <v>2.0868055555555556E-2</v>
      </c>
      <c r="G60" s="9">
        <v>5</v>
      </c>
    </row>
    <row r="61" spans="1:7" x14ac:dyDescent="0.2">
      <c r="A61" s="22">
        <v>19</v>
      </c>
      <c r="B61" s="9">
        <v>12</v>
      </c>
      <c r="C61" s="9" t="s">
        <v>22</v>
      </c>
      <c r="D61" s="9">
        <v>2000</v>
      </c>
      <c r="E61" s="9" t="s">
        <v>90</v>
      </c>
      <c r="F61" s="10">
        <v>2.1284722222222222E-2</v>
      </c>
      <c r="G61" s="9">
        <v>1</v>
      </c>
    </row>
    <row r="62" spans="1:7" x14ac:dyDescent="0.2">
      <c r="A62" s="22">
        <v>20</v>
      </c>
      <c r="B62" s="9">
        <v>6</v>
      </c>
      <c r="C62" s="9" t="s">
        <v>134</v>
      </c>
      <c r="D62" s="9">
        <v>1993</v>
      </c>
      <c r="E62" s="9" t="s">
        <v>18</v>
      </c>
      <c r="F62" s="10">
        <v>2.1701388888888892E-2</v>
      </c>
      <c r="G62" s="9">
        <v>9</v>
      </c>
    </row>
    <row r="63" spans="1:7" x14ac:dyDescent="0.2">
      <c r="A63" s="22">
        <v>21</v>
      </c>
      <c r="B63" s="9">
        <v>14</v>
      </c>
      <c r="C63" s="9" t="s">
        <v>206</v>
      </c>
      <c r="D63" s="9">
        <v>1985</v>
      </c>
      <c r="E63" s="9" t="s">
        <v>18</v>
      </c>
      <c r="F63" s="10">
        <v>2.1909722222222223E-2</v>
      </c>
      <c r="G63" s="9">
        <v>10</v>
      </c>
    </row>
    <row r="64" spans="1:7" x14ac:dyDescent="0.2">
      <c r="A64" s="22">
        <v>22</v>
      </c>
      <c r="B64" s="9">
        <v>23</v>
      </c>
      <c r="C64" s="9" t="s">
        <v>72</v>
      </c>
      <c r="D64" s="9">
        <v>1970</v>
      </c>
      <c r="E64" s="9" t="s">
        <v>100</v>
      </c>
      <c r="F64" s="10">
        <v>2.2280092592592591E-2</v>
      </c>
      <c r="G64" s="9">
        <v>1</v>
      </c>
    </row>
    <row r="65" spans="1:7" x14ac:dyDescent="0.2">
      <c r="A65" s="22">
        <v>23</v>
      </c>
      <c r="B65" s="9">
        <v>41</v>
      </c>
      <c r="C65" s="9" t="s">
        <v>227</v>
      </c>
      <c r="D65" s="9">
        <v>1958</v>
      </c>
      <c r="E65" s="9" t="s">
        <v>20</v>
      </c>
      <c r="F65" s="10">
        <v>2.2291666666666668E-2</v>
      </c>
      <c r="G65" s="9">
        <v>6</v>
      </c>
    </row>
    <row r="66" spans="1:7" x14ac:dyDescent="0.2">
      <c r="A66" s="22">
        <v>24</v>
      </c>
      <c r="B66" s="9">
        <v>17</v>
      </c>
      <c r="C66" s="9" t="s">
        <v>245</v>
      </c>
      <c r="D66" s="9">
        <v>1980</v>
      </c>
      <c r="E66" s="9" t="s">
        <v>68</v>
      </c>
      <c r="F66" s="10">
        <v>2.2627314814814819E-2</v>
      </c>
      <c r="G66" s="9">
        <v>1</v>
      </c>
    </row>
    <row r="67" spans="1:7" x14ac:dyDescent="0.2">
      <c r="A67" s="22">
        <v>25</v>
      </c>
      <c r="B67" s="9">
        <v>22</v>
      </c>
      <c r="C67" s="9" t="s">
        <v>97</v>
      </c>
      <c r="D67" s="9">
        <v>1996</v>
      </c>
      <c r="E67" s="9" t="s">
        <v>16</v>
      </c>
      <c r="F67" s="10">
        <v>2.2719907407407411E-2</v>
      </c>
      <c r="G67" s="9">
        <v>6</v>
      </c>
    </row>
    <row r="68" spans="1:7" x14ac:dyDescent="0.2">
      <c r="A68" s="22">
        <v>26</v>
      </c>
      <c r="B68" s="9">
        <v>26</v>
      </c>
      <c r="C68" s="9" t="s">
        <v>21</v>
      </c>
      <c r="D68" s="9">
        <v>1999</v>
      </c>
      <c r="E68" s="9" t="s">
        <v>16</v>
      </c>
      <c r="F68" s="10">
        <v>2.2847222222222224E-2</v>
      </c>
      <c r="G68" s="9">
        <v>7</v>
      </c>
    </row>
    <row r="69" spans="1:7" x14ac:dyDescent="0.2">
      <c r="A69" s="22">
        <v>27</v>
      </c>
      <c r="B69" s="9">
        <v>16</v>
      </c>
      <c r="C69" s="9" t="s">
        <v>93</v>
      </c>
      <c r="D69" s="20">
        <v>1988</v>
      </c>
      <c r="E69" s="9" t="s">
        <v>68</v>
      </c>
      <c r="F69" s="10">
        <v>2.3391203703703702E-2</v>
      </c>
      <c r="G69" s="9">
        <v>2</v>
      </c>
    </row>
    <row r="70" spans="1:7" x14ac:dyDescent="0.2">
      <c r="A70" s="22">
        <v>28</v>
      </c>
      <c r="B70" s="9">
        <v>30</v>
      </c>
      <c r="C70" s="38" t="s">
        <v>79</v>
      </c>
      <c r="D70" s="22">
        <v>1963</v>
      </c>
      <c r="E70" s="36" t="s">
        <v>20</v>
      </c>
      <c r="F70" s="10">
        <v>2.3576388888888893E-2</v>
      </c>
      <c r="G70" s="9">
        <v>7</v>
      </c>
    </row>
    <row r="71" spans="1:7" x14ac:dyDescent="0.2">
      <c r="A71" s="22">
        <v>29</v>
      </c>
      <c r="B71" s="9">
        <v>42</v>
      </c>
      <c r="C71" s="38" t="s">
        <v>64</v>
      </c>
      <c r="D71" s="22">
        <v>1976</v>
      </c>
      <c r="E71" s="36" t="s">
        <v>18</v>
      </c>
      <c r="F71" s="10">
        <v>2.4849537037037035E-2</v>
      </c>
      <c r="G71" s="9">
        <v>11</v>
      </c>
    </row>
    <row r="72" spans="1:7" x14ac:dyDescent="0.2">
      <c r="A72" s="22">
        <v>30</v>
      </c>
      <c r="B72" s="9">
        <v>21</v>
      </c>
      <c r="C72" s="38" t="s">
        <v>425</v>
      </c>
      <c r="D72" s="22">
        <v>1982</v>
      </c>
      <c r="E72" s="36" t="s">
        <v>18</v>
      </c>
      <c r="F72" s="10">
        <v>2.5057870370370373E-2</v>
      </c>
      <c r="G72" s="9">
        <v>12</v>
      </c>
    </row>
    <row r="73" spans="1:7" x14ac:dyDescent="0.2">
      <c r="A73" s="22">
        <v>31</v>
      </c>
      <c r="B73" s="9">
        <v>15</v>
      </c>
      <c r="C73" s="38" t="s">
        <v>385</v>
      </c>
      <c r="D73" s="22">
        <v>1971</v>
      </c>
      <c r="E73" s="36" t="s">
        <v>100</v>
      </c>
      <c r="F73" s="10">
        <v>2.5567129629629634E-2</v>
      </c>
      <c r="G73" s="9">
        <v>2</v>
      </c>
    </row>
    <row r="74" spans="1:7" x14ac:dyDescent="0.2">
      <c r="A74" s="22">
        <v>32</v>
      </c>
      <c r="B74" s="9">
        <v>25</v>
      </c>
      <c r="C74" s="38" t="s">
        <v>36</v>
      </c>
      <c r="D74" s="22">
        <v>2001</v>
      </c>
      <c r="E74" s="36" t="s">
        <v>66</v>
      </c>
      <c r="F74" s="10">
        <v>2.6157407407407407E-2</v>
      </c>
      <c r="G74" s="9">
        <v>1</v>
      </c>
    </row>
    <row r="75" spans="1:7" x14ac:dyDescent="0.2">
      <c r="A75" s="22">
        <v>33</v>
      </c>
      <c r="B75" s="9">
        <v>24</v>
      </c>
      <c r="C75" s="38" t="s">
        <v>422</v>
      </c>
      <c r="D75" s="22">
        <v>2000</v>
      </c>
      <c r="E75" s="36" t="s">
        <v>66</v>
      </c>
      <c r="F75" s="10">
        <v>2.6435185185185187E-2</v>
      </c>
      <c r="G75" s="9">
        <v>2</v>
      </c>
    </row>
    <row r="76" spans="1:7" x14ac:dyDescent="0.2">
      <c r="A76" s="22">
        <v>34</v>
      </c>
      <c r="B76" s="9">
        <v>27</v>
      </c>
      <c r="C76" s="38" t="s">
        <v>38</v>
      </c>
      <c r="D76" s="22">
        <v>1999</v>
      </c>
      <c r="E76" s="36" t="s">
        <v>16</v>
      </c>
      <c r="F76" s="10">
        <v>2.6585648148148146E-2</v>
      </c>
      <c r="G76" s="9">
        <v>8</v>
      </c>
    </row>
    <row r="77" spans="1:7" x14ac:dyDescent="0.2">
      <c r="A77" s="22">
        <v>35</v>
      </c>
      <c r="B77" s="9">
        <v>37</v>
      </c>
      <c r="C77" s="38" t="s">
        <v>116</v>
      </c>
      <c r="D77" s="22">
        <v>1963</v>
      </c>
      <c r="E77" s="36" t="s">
        <v>100</v>
      </c>
      <c r="F77" s="10">
        <v>2.6828703703703702E-2</v>
      </c>
      <c r="G77" s="9">
        <v>3</v>
      </c>
    </row>
    <row r="78" spans="1:7" x14ac:dyDescent="0.2">
      <c r="A78" s="22">
        <v>36</v>
      </c>
      <c r="B78" s="9">
        <v>20</v>
      </c>
      <c r="C78" s="38" t="s">
        <v>423</v>
      </c>
      <c r="D78" s="22">
        <v>1996</v>
      </c>
      <c r="E78" s="36" t="s">
        <v>16</v>
      </c>
      <c r="F78" s="10">
        <v>2.7766203703703706E-2</v>
      </c>
      <c r="G78" s="9">
        <v>9</v>
      </c>
    </row>
    <row r="79" spans="1:7" x14ac:dyDescent="0.2">
      <c r="A79" s="22">
        <v>37</v>
      </c>
      <c r="B79" s="9">
        <v>39</v>
      </c>
      <c r="C79" s="38" t="s">
        <v>94</v>
      </c>
      <c r="D79" s="22">
        <v>1976</v>
      </c>
      <c r="E79" s="36" t="s">
        <v>68</v>
      </c>
      <c r="F79" s="10">
        <v>2.7881944444444445E-2</v>
      </c>
      <c r="G79" s="9">
        <v>3</v>
      </c>
    </row>
    <row r="80" spans="1:7" x14ac:dyDescent="0.2">
      <c r="A80" s="22">
        <v>38</v>
      </c>
      <c r="B80" s="9">
        <v>11</v>
      </c>
      <c r="C80" s="38" t="s">
        <v>126</v>
      </c>
      <c r="D80" s="22">
        <v>1998</v>
      </c>
      <c r="E80" s="36" t="s">
        <v>16</v>
      </c>
      <c r="F80" s="10">
        <v>2.9456018518518517E-2</v>
      </c>
      <c r="G80" s="9">
        <v>10</v>
      </c>
    </row>
    <row r="81" spans="1:7" x14ac:dyDescent="0.2">
      <c r="A81" s="22">
        <v>39</v>
      </c>
      <c r="B81" s="9">
        <v>19</v>
      </c>
      <c r="C81" s="38" t="s">
        <v>364</v>
      </c>
      <c r="D81" s="22">
        <v>2001</v>
      </c>
      <c r="E81" s="36" t="s">
        <v>66</v>
      </c>
      <c r="F81" s="10">
        <v>3.2314814814814817E-2</v>
      </c>
      <c r="G81" s="9">
        <v>3</v>
      </c>
    </row>
    <row r="82" spans="1:7" x14ac:dyDescent="0.2">
      <c r="A82" s="4"/>
      <c r="B82" s="4"/>
      <c r="C82" s="4"/>
      <c r="D82" s="4"/>
      <c r="E82" s="4"/>
      <c r="F82" s="8"/>
      <c r="G82" s="4"/>
    </row>
    <row r="83" spans="1:7" x14ac:dyDescent="0.2">
      <c r="A83" s="4"/>
      <c r="B83" s="4"/>
      <c r="C83" s="4"/>
      <c r="D83" s="4"/>
      <c r="E83" s="4"/>
      <c r="F83" s="8"/>
      <c r="G83" s="4"/>
    </row>
    <row r="84" spans="1:7" x14ac:dyDescent="0.2">
      <c r="A84" s="4"/>
      <c r="B84" s="4"/>
      <c r="C84" s="4"/>
      <c r="D84" s="4"/>
      <c r="E84" s="4"/>
      <c r="F84" s="8"/>
      <c r="G84" s="4"/>
    </row>
    <row r="85" spans="1:7" x14ac:dyDescent="0.2">
      <c r="A85" s="4"/>
      <c r="B85" s="4"/>
      <c r="C85" s="4"/>
      <c r="D85" s="4"/>
      <c r="E85" s="4"/>
      <c r="F85" s="8"/>
      <c r="G85" s="4"/>
    </row>
    <row r="86" spans="1:7" x14ac:dyDescent="0.2">
      <c r="A86" s="4"/>
      <c r="B86" s="4"/>
      <c r="C86" s="4"/>
      <c r="D86" s="4"/>
      <c r="E86" s="4"/>
      <c r="F86" s="8"/>
      <c r="G86" s="4"/>
    </row>
    <row r="87" spans="1:7" x14ac:dyDescent="0.2">
      <c r="A87" s="4"/>
      <c r="B87" s="4"/>
      <c r="C87" s="4"/>
      <c r="D87" s="4"/>
      <c r="E87" s="4"/>
      <c r="F87" s="8"/>
      <c r="G87" s="4"/>
    </row>
    <row r="88" spans="1:7" x14ac:dyDescent="0.2">
      <c r="A88" s="4"/>
      <c r="B88" s="4"/>
      <c r="C88" s="4"/>
      <c r="D88" s="4"/>
      <c r="E88" s="4"/>
      <c r="F88" s="8"/>
      <c r="G88" s="4"/>
    </row>
    <row r="89" spans="1:7" x14ac:dyDescent="0.2">
      <c r="A89" s="4"/>
      <c r="B89" s="4"/>
      <c r="C89" s="4"/>
      <c r="D89" s="4"/>
      <c r="E89" s="4"/>
      <c r="F89" s="8"/>
      <c r="G89" s="4"/>
    </row>
    <row r="90" spans="1:7" x14ac:dyDescent="0.2">
      <c r="A90" s="4"/>
      <c r="B90" s="4"/>
      <c r="C90" s="4"/>
      <c r="D90" s="4"/>
      <c r="E90" s="4"/>
      <c r="F90" s="8"/>
      <c r="G90" s="4"/>
    </row>
    <row r="91" spans="1:7" x14ac:dyDescent="0.2">
      <c r="A91" s="4"/>
      <c r="B91" s="4"/>
      <c r="C91" s="4"/>
      <c r="D91" s="4"/>
      <c r="E91" s="4"/>
      <c r="F91" s="8"/>
      <c r="G91" s="4"/>
    </row>
    <row r="92" spans="1:7" x14ac:dyDescent="0.2">
      <c r="A92" s="4"/>
      <c r="B92" s="4"/>
      <c r="C92" s="4"/>
      <c r="D92" s="4"/>
      <c r="E92" s="4"/>
      <c r="F92" s="8"/>
      <c r="G92" s="4"/>
    </row>
    <row r="93" spans="1:7" x14ac:dyDescent="0.2">
      <c r="A93" s="4"/>
      <c r="B93" s="4"/>
      <c r="C93" s="4"/>
      <c r="D93" s="4"/>
      <c r="E93" s="4"/>
      <c r="F93" s="8"/>
      <c r="G93" s="4"/>
    </row>
    <row r="94" spans="1:7" x14ac:dyDescent="0.2">
      <c r="A94" s="4"/>
      <c r="B94" s="4"/>
      <c r="C94" s="4"/>
      <c r="D94" s="4"/>
      <c r="E94" s="4"/>
      <c r="F94" s="8"/>
      <c r="G94" s="4"/>
    </row>
    <row r="95" spans="1:7" x14ac:dyDescent="0.2">
      <c r="A95" s="4"/>
      <c r="B95" s="4"/>
      <c r="C95" s="4"/>
      <c r="D95" s="4"/>
      <c r="E95" s="4"/>
      <c r="F95" s="8"/>
      <c r="G95" s="4"/>
    </row>
    <row r="96" spans="1:7" x14ac:dyDescent="0.2">
      <c r="A96" s="4"/>
      <c r="B96" s="4"/>
      <c r="C96" s="4"/>
      <c r="D96" s="4"/>
      <c r="E96" s="4"/>
      <c r="F96" s="8"/>
      <c r="G96" s="4"/>
    </row>
    <row r="97" spans="1:7" x14ac:dyDescent="0.2">
      <c r="A97" s="4"/>
      <c r="B97" s="4"/>
      <c r="C97" s="4"/>
      <c r="D97" s="4"/>
      <c r="E97" s="4"/>
      <c r="F97" s="8"/>
      <c r="G97" s="4"/>
    </row>
    <row r="98" spans="1:7" x14ac:dyDescent="0.2">
      <c r="A98" s="4"/>
      <c r="B98" s="4"/>
      <c r="C98" s="4"/>
      <c r="D98" s="4"/>
      <c r="E98" s="4"/>
      <c r="F98" s="8"/>
      <c r="G98" s="4"/>
    </row>
    <row r="99" spans="1:7" x14ac:dyDescent="0.2">
      <c r="A99" s="4"/>
      <c r="B99" s="4"/>
      <c r="C99" s="4"/>
      <c r="D99" s="4"/>
      <c r="E99" s="4"/>
      <c r="F99" s="8"/>
      <c r="G99" s="4"/>
    </row>
    <row r="100" spans="1:7" x14ac:dyDescent="0.2">
      <c r="A100" s="4"/>
      <c r="B100" s="4"/>
      <c r="C100" s="4"/>
      <c r="D100" s="4"/>
      <c r="E100" s="4"/>
      <c r="F100" s="8"/>
      <c r="G100" s="4"/>
    </row>
    <row r="101" spans="1:7" x14ac:dyDescent="0.2">
      <c r="A101" s="4"/>
      <c r="B101" s="4"/>
      <c r="C101" s="4"/>
      <c r="D101" s="4"/>
      <c r="E101" s="4"/>
      <c r="F101" s="8"/>
      <c r="G101" s="4"/>
    </row>
    <row r="102" spans="1:7" x14ac:dyDescent="0.2">
      <c r="A102" s="4"/>
      <c r="B102" s="4"/>
      <c r="C102" s="4"/>
      <c r="D102" s="4"/>
      <c r="E102" s="4"/>
      <c r="F102" s="8"/>
      <c r="G102" s="4"/>
    </row>
    <row r="103" spans="1:7" x14ac:dyDescent="0.2">
      <c r="A103" s="4"/>
      <c r="B103" s="4"/>
      <c r="C103" s="4"/>
      <c r="D103" s="4"/>
      <c r="E103" s="4"/>
      <c r="F103" s="8"/>
      <c r="G103" s="4"/>
    </row>
    <row r="104" spans="1:7" x14ac:dyDescent="0.2">
      <c r="A104" s="4"/>
      <c r="B104" s="4"/>
      <c r="C104" s="4"/>
      <c r="D104" s="4"/>
      <c r="E104" s="4"/>
      <c r="F104" s="8"/>
      <c r="G104" s="4"/>
    </row>
    <row r="105" spans="1:7" x14ac:dyDescent="0.2">
      <c r="A105" s="4"/>
      <c r="B105" s="4"/>
      <c r="C105" s="4"/>
      <c r="D105" s="4"/>
      <c r="E105" s="4"/>
      <c r="F105" s="8"/>
      <c r="G105" s="4"/>
    </row>
    <row r="106" spans="1:7" x14ac:dyDescent="0.2">
      <c r="A106" s="4"/>
      <c r="B106" s="4"/>
      <c r="C106" s="4"/>
      <c r="D106" s="4"/>
      <c r="E106" s="4"/>
      <c r="F106" s="8"/>
      <c r="G106" s="4"/>
    </row>
    <row r="107" spans="1:7" x14ac:dyDescent="0.2">
      <c r="A107" s="4"/>
      <c r="B107" s="4"/>
      <c r="C107" s="4"/>
      <c r="D107" s="4"/>
      <c r="E107" s="4"/>
      <c r="F107" s="8"/>
      <c r="G107" s="4"/>
    </row>
    <row r="108" spans="1:7" x14ac:dyDescent="0.2">
      <c r="A108" s="4"/>
      <c r="B108" s="4"/>
      <c r="C108" s="4"/>
      <c r="D108" s="4"/>
      <c r="E108" s="4"/>
      <c r="F108" s="8"/>
      <c r="G108" s="4"/>
    </row>
    <row r="109" spans="1:7" x14ac:dyDescent="0.2">
      <c r="A109" s="4"/>
      <c r="B109" s="4"/>
      <c r="C109" s="4"/>
      <c r="D109" s="4"/>
      <c r="E109" s="4"/>
      <c r="F109" s="8"/>
      <c r="G109" s="4"/>
    </row>
    <row r="110" spans="1:7" x14ac:dyDescent="0.2">
      <c r="A110" s="4"/>
      <c r="B110" s="4"/>
      <c r="C110" s="4"/>
      <c r="D110" s="4"/>
      <c r="E110" s="4"/>
      <c r="F110" s="8"/>
      <c r="G110" s="4"/>
    </row>
    <row r="111" spans="1:7" x14ac:dyDescent="0.2">
      <c r="A111" s="4"/>
      <c r="B111" s="4"/>
      <c r="C111" s="4"/>
      <c r="D111" s="4"/>
      <c r="E111" s="4"/>
      <c r="F111" s="8"/>
      <c r="G111" s="4"/>
    </row>
    <row r="112" spans="1:7" x14ac:dyDescent="0.2">
      <c r="A112" s="4"/>
      <c r="B112" s="4"/>
      <c r="C112" s="4"/>
      <c r="D112" s="4"/>
      <c r="E112" s="4"/>
      <c r="F112" s="8"/>
      <c r="G112" s="4"/>
    </row>
    <row r="113" spans="1:7" x14ac:dyDescent="0.2">
      <c r="A113" s="4"/>
      <c r="B113" s="4"/>
      <c r="C113" s="4"/>
      <c r="D113" s="4"/>
      <c r="E113" s="4"/>
      <c r="F113" s="8"/>
      <c r="G113" s="4"/>
    </row>
    <row r="114" spans="1:7" x14ac:dyDescent="0.2">
      <c r="A114" s="4"/>
      <c r="B114" s="4"/>
      <c r="C114" s="4"/>
      <c r="D114" s="4"/>
      <c r="E114" s="4"/>
      <c r="F114" s="8"/>
      <c r="G114" s="4"/>
    </row>
    <row r="115" spans="1:7" x14ac:dyDescent="0.2">
      <c r="A115" s="4"/>
      <c r="B115" s="4"/>
      <c r="C115" s="4"/>
      <c r="D115" s="4"/>
      <c r="E115" s="4"/>
      <c r="F115" s="8"/>
      <c r="G115" s="4"/>
    </row>
    <row r="116" spans="1:7" x14ac:dyDescent="0.2">
      <c r="A116" s="4"/>
      <c r="B116" s="4"/>
      <c r="C116" s="4"/>
      <c r="D116" s="4"/>
      <c r="E116" s="4"/>
      <c r="F116" s="8"/>
      <c r="G116" s="4"/>
    </row>
    <row r="117" spans="1:7" x14ac:dyDescent="0.2">
      <c r="A117" s="4"/>
      <c r="B117" s="4"/>
      <c r="C117" s="4"/>
      <c r="D117" s="4"/>
      <c r="E117" s="4"/>
      <c r="F117" s="8"/>
      <c r="G117" s="4"/>
    </row>
    <row r="118" spans="1:7" x14ac:dyDescent="0.2">
      <c r="A118" s="4"/>
      <c r="B118" s="4"/>
      <c r="C118" s="4"/>
      <c r="D118" s="4"/>
      <c r="E118" s="4"/>
      <c r="F118" s="8"/>
      <c r="G118" s="4"/>
    </row>
    <row r="119" spans="1:7" x14ac:dyDescent="0.2">
      <c r="A119" s="4"/>
      <c r="B119" s="4"/>
      <c r="C119" s="4"/>
      <c r="D119" s="4"/>
      <c r="E119" s="4"/>
      <c r="F119" s="8"/>
      <c r="G119" s="4"/>
    </row>
    <row r="120" spans="1:7" x14ac:dyDescent="0.2">
      <c r="A120" s="4"/>
      <c r="B120" s="4"/>
      <c r="C120" s="4"/>
      <c r="D120" s="4"/>
      <c r="E120" s="4"/>
      <c r="F120" s="8"/>
      <c r="G120" s="4"/>
    </row>
    <row r="121" spans="1:7" x14ac:dyDescent="0.2">
      <c r="A121" s="4"/>
      <c r="B121" s="4"/>
      <c r="C121" s="4"/>
      <c r="D121" s="4"/>
      <c r="E121" s="4"/>
      <c r="F121" s="8"/>
      <c r="G121" s="4"/>
    </row>
    <row r="122" spans="1:7" x14ac:dyDescent="0.2">
      <c r="A122" s="4"/>
      <c r="B122" s="4"/>
      <c r="C122" s="4"/>
      <c r="D122" s="4"/>
      <c r="E122" s="4"/>
      <c r="F122" s="8"/>
      <c r="G122" s="4"/>
    </row>
    <row r="123" spans="1:7" x14ac:dyDescent="0.2">
      <c r="A123" s="4"/>
      <c r="B123" s="4"/>
      <c r="C123" s="4"/>
      <c r="D123" s="4"/>
      <c r="E123" s="4"/>
      <c r="F123" s="8"/>
      <c r="G123" s="4"/>
    </row>
    <row r="124" spans="1:7" x14ac:dyDescent="0.2">
      <c r="A124" s="4"/>
      <c r="B124" s="4"/>
      <c r="C124" s="4"/>
      <c r="D124" s="4"/>
      <c r="E124" s="4"/>
      <c r="F124" s="8"/>
      <c r="G124" s="4"/>
    </row>
    <row r="125" spans="1:7" x14ac:dyDescent="0.2">
      <c r="A125" s="4"/>
      <c r="B125" s="4"/>
      <c r="C125" s="4"/>
      <c r="D125" s="4"/>
      <c r="E125" s="4"/>
      <c r="F125" s="8"/>
      <c r="G125" s="4"/>
    </row>
    <row r="126" spans="1:7" x14ac:dyDescent="0.2">
      <c r="A126" s="4"/>
      <c r="B126" s="4"/>
      <c r="C126" s="4"/>
      <c r="D126" s="4"/>
      <c r="E126" s="4"/>
      <c r="F126" s="8"/>
      <c r="G126" s="4"/>
    </row>
    <row r="127" spans="1:7" x14ac:dyDescent="0.2">
      <c r="A127" s="4"/>
      <c r="B127" s="4"/>
      <c r="C127" s="4"/>
      <c r="D127" s="4"/>
      <c r="E127" s="4"/>
      <c r="F127" s="8"/>
      <c r="G127" s="4"/>
    </row>
    <row r="128" spans="1:7" x14ac:dyDescent="0.2">
      <c r="A128" s="4"/>
      <c r="B128" s="4"/>
      <c r="C128" s="4"/>
      <c r="D128" s="4"/>
      <c r="E128" s="4"/>
      <c r="F128" s="8"/>
      <c r="G128" s="4"/>
    </row>
    <row r="129" spans="1:7" x14ac:dyDescent="0.2">
      <c r="A129" s="4"/>
      <c r="B129" s="4"/>
      <c r="C129" s="4"/>
      <c r="D129" s="4"/>
      <c r="E129" s="4"/>
      <c r="F129" s="8"/>
      <c r="G129" s="4"/>
    </row>
    <row r="130" spans="1:7" x14ac:dyDescent="0.2">
      <c r="A130" s="4"/>
      <c r="B130" s="4"/>
      <c r="C130" s="4"/>
      <c r="D130" s="4"/>
      <c r="E130" s="4"/>
      <c r="F130" s="8"/>
      <c r="G130" s="4"/>
    </row>
    <row r="131" spans="1:7" x14ac:dyDescent="0.2">
      <c r="A131" s="4"/>
      <c r="B131" s="4"/>
      <c r="C131" s="4"/>
      <c r="D131" s="4"/>
      <c r="E131" s="4"/>
      <c r="F131" s="8"/>
      <c r="G131" s="4"/>
    </row>
    <row r="132" spans="1:7" x14ac:dyDescent="0.2">
      <c r="A132" s="4"/>
      <c r="B132" s="4"/>
      <c r="C132" s="4"/>
      <c r="D132" s="4"/>
      <c r="E132" s="4"/>
      <c r="F132" s="8"/>
      <c r="G132" s="4"/>
    </row>
    <row r="133" spans="1:7" x14ac:dyDescent="0.2">
      <c r="A133" s="4"/>
      <c r="B133" s="4"/>
      <c r="C133" s="4"/>
      <c r="D133" s="4"/>
      <c r="E133" s="4"/>
      <c r="F133" s="8"/>
      <c r="G133" s="4"/>
    </row>
    <row r="134" spans="1:7" x14ac:dyDescent="0.2">
      <c r="A134" s="4"/>
      <c r="B134" s="4"/>
      <c r="C134" s="4"/>
      <c r="D134" s="4"/>
      <c r="E134" s="4"/>
      <c r="F134" s="8"/>
      <c r="G134" s="4"/>
    </row>
    <row r="135" spans="1:7" x14ac:dyDescent="0.2">
      <c r="A135" s="4"/>
      <c r="B135" s="4"/>
      <c r="C135" s="4"/>
      <c r="D135" s="4"/>
      <c r="E135" s="4"/>
      <c r="F135" s="8"/>
      <c r="G135" s="4"/>
    </row>
    <row r="136" spans="1:7" x14ac:dyDescent="0.2">
      <c r="A136" s="4"/>
      <c r="B136" s="4"/>
      <c r="C136" s="4"/>
      <c r="D136" s="4"/>
      <c r="E136" s="4"/>
      <c r="F136" s="8"/>
      <c r="G136" s="4"/>
    </row>
    <row r="137" spans="1:7" x14ac:dyDescent="0.2">
      <c r="A137" s="4"/>
      <c r="B137" s="4"/>
      <c r="C137" s="4"/>
      <c r="D137" s="4"/>
      <c r="E137" s="4"/>
      <c r="F137" s="8"/>
      <c r="G137" s="4"/>
    </row>
    <row r="138" spans="1:7" x14ac:dyDescent="0.2">
      <c r="A138" s="4"/>
      <c r="B138" s="4"/>
      <c r="C138" s="4"/>
      <c r="D138" s="4"/>
      <c r="E138" s="4"/>
      <c r="F138" s="8"/>
      <c r="G138" s="4"/>
    </row>
    <row r="139" spans="1:7" x14ac:dyDescent="0.2">
      <c r="A139" s="4"/>
      <c r="B139" s="4"/>
      <c r="C139" s="4"/>
      <c r="D139" s="4"/>
      <c r="E139" s="4"/>
      <c r="F139" s="8"/>
      <c r="G139" s="4"/>
    </row>
    <row r="140" spans="1:7" x14ac:dyDescent="0.2">
      <c r="A140" s="4"/>
      <c r="B140" s="4"/>
      <c r="C140" s="4"/>
      <c r="D140" s="4"/>
      <c r="E140" s="4"/>
      <c r="F140" s="8"/>
      <c r="G140" s="4"/>
    </row>
    <row r="141" spans="1:7" x14ac:dyDescent="0.2">
      <c r="A141" s="4"/>
      <c r="B141" s="4"/>
      <c r="C141" s="4"/>
      <c r="D141" s="4"/>
      <c r="E141" s="4"/>
      <c r="F141" s="8"/>
      <c r="G141" s="4"/>
    </row>
    <row r="142" spans="1:7" x14ac:dyDescent="0.2">
      <c r="A142" s="4"/>
      <c r="B142" s="4"/>
      <c r="C142" s="4"/>
      <c r="D142" s="4"/>
      <c r="E142" s="4"/>
      <c r="F142" s="8"/>
      <c r="G142" s="4"/>
    </row>
    <row r="143" spans="1:7" x14ac:dyDescent="0.2">
      <c r="A143" s="4"/>
      <c r="B143" s="4"/>
      <c r="C143" s="4"/>
      <c r="D143" s="4"/>
      <c r="E143" s="4"/>
      <c r="F143" s="8"/>
      <c r="G143" s="4"/>
    </row>
    <row r="144" spans="1:7" x14ac:dyDescent="0.2">
      <c r="A144" s="4"/>
      <c r="B144" s="4"/>
      <c r="C144" s="4"/>
      <c r="D144" s="4"/>
      <c r="E144" s="4"/>
      <c r="F144" s="8"/>
      <c r="G144" s="4"/>
    </row>
    <row r="145" spans="1:7" x14ac:dyDescent="0.2">
      <c r="A145" s="4"/>
      <c r="B145" s="4"/>
      <c r="C145" s="4"/>
      <c r="D145" s="4"/>
      <c r="E145" s="4"/>
      <c r="F145" s="8"/>
      <c r="G145" s="4"/>
    </row>
    <row r="146" spans="1:7" x14ac:dyDescent="0.2">
      <c r="A146" s="4"/>
      <c r="B146" s="4"/>
      <c r="C146" s="4"/>
      <c r="D146" s="4"/>
      <c r="E146" s="4"/>
      <c r="F146" s="8"/>
      <c r="G146" s="4"/>
    </row>
    <row r="147" spans="1:7" x14ac:dyDescent="0.2">
      <c r="A147" s="4"/>
      <c r="B147" s="4"/>
      <c r="C147" s="4"/>
      <c r="D147" s="4"/>
      <c r="E147" s="4"/>
      <c r="F147" s="8"/>
      <c r="G147" s="4"/>
    </row>
    <row r="148" spans="1:7" x14ac:dyDescent="0.2">
      <c r="A148" s="4"/>
      <c r="B148" s="4"/>
      <c r="C148" s="4"/>
      <c r="D148" s="4"/>
      <c r="E148" s="4"/>
      <c r="F148" s="8"/>
      <c r="G148" s="4"/>
    </row>
    <row r="149" spans="1:7" x14ac:dyDescent="0.2">
      <c r="A149" s="4"/>
      <c r="B149" s="4"/>
      <c r="C149" s="4"/>
      <c r="D149" s="4"/>
      <c r="E149" s="4"/>
      <c r="F149" s="8"/>
      <c r="G149" s="4"/>
    </row>
    <row r="150" spans="1:7" x14ac:dyDescent="0.2">
      <c r="A150" s="4"/>
      <c r="B150" s="4"/>
      <c r="C150" s="4"/>
      <c r="D150" s="4"/>
      <c r="E150" s="4"/>
      <c r="F150" s="8"/>
      <c r="G150" s="4"/>
    </row>
    <row r="151" spans="1:7" x14ac:dyDescent="0.2">
      <c r="A151" s="4"/>
      <c r="B151" s="4"/>
      <c r="C151" s="4"/>
      <c r="D151" s="4"/>
      <c r="E151" s="4"/>
      <c r="F151" s="8"/>
      <c r="G151" s="4"/>
    </row>
    <row r="152" spans="1:7" x14ac:dyDescent="0.2">
      <c r="A152" s="4"/>
      <c r="B152" s="4"/>
      <c r="C152" s="4"/>
      <c r="D152" s="4"/>
      <c r="E152" s="4"/>
      <c r="F152" s="8"/>
      <c r="G152" s="4"/>
    </row>
    <row r="153" spans="1:7" x14ac:dyDescent="0.2">
      <c r="F153" s="11"/>
    </row>
    <row r="154" spans="1:7" x14ac:dyDescent="0.2">
      <c r="F154" s="11"/>
    </row>
    <row r="155" spans="1:7" x14ac:dyDescent="0.2">
      <c r="F155" s="11"/>
    </row>
    <row r="156" spans="1:7" x14ac:dyDescent="0.2">
      <c r="F156" s="11"/>
    </row>
    <row r="157" spans="1:7" x14ac:dyDescent="0.2">
      <c r="F157" s="11"/>
    </row>
    <row r="158" spans="1:7" x14ac:dyDescent="0.2">
      <c r="F158" s="11"/>
    </row>
    <row r="159" spans="1:7" x14ac:dyDescent="0.2">
      <c r="F159" s="11"/>
    </row>
    <row r="160" spans="1:7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</sheetData>
  <phoneticPr fontId="2" type="noConversion"/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opLeftCell="A43" workbookViewId="0">
      <selection activeCell="A90" sqref="A90"/>
    </sheetView>
  </sheetViews>
  <sheetFormatPr defaultRowHeight="12.75" x14ac:dyDescent="0.2"/>
  <cols>
    <col min="1" max="1" width="14.140625" customWidth="1"/>
    <col min="3" max="3" width="19.42578125" customWidth="1"/>
    <col min="4" max="4" width="8.5703125" customWidth="1"/>
    <col min="5" max="5" width="15.5703125" customWidth="1"/>
    <col min="6" max="6" width="7.140625" customWidth="1"/>
    <col min="7" max="7" width="17.42578125" customWidth="1"/>
    <col min="9" max="9" width="10.42578125" customWidth="1"/>
  </cols>
  <sheetData>
    <row r="1" spans="1:10" x14ac:dyDescent="0.2">
      <c r="A1" s="35" t="s">
        <v>388</v>
      </c>
    </row>
    <row r="2" spans="1:10" x14ac:dyDescent="0.2">
      <c r="A2" t="s">
        <v>0</v>
      </c>
    </row>
    <row r="3" spans="1:10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I3" s="2" t="s">
        <v>8</v>
      </c>
      <c r="J3" s="3" t="s">
        <v>356</v>
      </c>
    </row>
    <row r="4" spans="1:10" x14ac:dyDescent="0.2">
      <c r="A4" s="22">
        <v>1</v>
      </c>
      <c r="B4" s="22">
        <v>3</v>
      </c>
      <c r="C4" s="22" t="s">
        <v>19</v>
      </c>
      <c r="D4" s="22">
        <v>2002</v>
      </c>
      <c r="E4" s="22" t="s">
        <v>10</v>
      </c>
      <c r="F4" s="24">
        <v>1.0046296296296296E-2</v>
      </c>
      <c r="G4" s="22">
        <v>1</v>
      </c>
      <c r="I4" s="5" t="s">
        <v>11</v>
      </c>
      <c r="J4" s="6" t="s">
        <v>357</v>
      </c>
    </row>
    <row r="5" spans="1:10" x14ac:dyDescent="0.2">
      <c r="A5" s="22">
        <v>2</v>
      </c>
      <c r="B5" s="22">
        <v>9</v>
      </c>
      <c r="C5" s="22" t="s">
        <v>14</v>
      </c>
      <c r="D5" s="22">
        <v>2002</v>
      </c>
      <c r="E5" s="22" t="s">
        <v>10</v>
      </c>
      <c r="F5" s="24">
        <v>1.0046296296296296E-2</v>
      </c>
      <c r="G5" s="22">
        <v>1</v>
      </c>
      <c r="I5" s="5" t="s">
        <v>13</v>
      </c>
      <c r="J5" s="6" t="s">
        <v>358</v>
      </c>
    </row>
    <row r="6" spans="1:10" x14ac:dyDescent="0.2">
      <c r="A6" s="22">
        <v>3</v>
      </c>
      <c r="B6" s="22">
        <v>2</v>
      </c>
      <c r="C6" s="22" t="s">
        <v>27</v>
      </c>
      <c r="D6" s="22">
        <v>2002</v>
      </c>
      <c r="E6" s="22" t="s">
        <v>10</v>
      </c>
      <c r="F6" s="24">
        <v>1.0185185185185184E-2</v>
      </c>
      <c r="G6" s="22">
        <v>3</v>
      </c>
      <c r="I6" s="5" t="s">
        <v>16</v>
      </c>
      <c r="J6" s="6" t="s">
        <v>359</v>
      </c>
    </row>
    <row r="7" spans="1:10" x14ac:dyDescent="0.2">
      <c r="A7" s="22">
        <v>4</v>
      </c>
      <c r="B7" s="22">
        <v>4</v>
      </c>
      <c r="C7" s="22" t="s">
        <v>34</v>
      </c>
      <c r="D7" s="22">
        <v>2003</v>
      </c>
      <c r="E7" s="22" t="s">
        <v>15</v>
      </c>
      <c r="F7" s="24">
        <v>1.2187500000000002E-2</v>
      </c>
      <c r="G7" s="22">
        <v>1</v>
      </c>
      <c r="I7" s="5" t="s">
        <v>18</v>
      </c>
      <c r="J7" s="6" t="s">
        <v>360</v>
      </c>
    </row>
    <row r="8" spans="1:10" x14ac:dyDescent="0.2">
      <c r="A8" s="22">
        <v>5</v>
      </c>
      <c r="B8" s="22">
        <v>17</v>
      </c>
      <c r="C8" s="22" t="s">
        <v>341</v>
      </c>
      <c r="D8" s="22">
        <v>2002</v>
      </c>
      <c r="E8" s="22" t="s">
        <v>10</v>
      </c>
      <c r="F8" s="24">
        <v>1.2268518518518519E-2</v>
      </c>
      <c r="G8" s="22">
        <v>4</v>
      </c>
      <c r="I8" s="5" t="s">
        <v>20</v>
      </c>
      <c r="J8" s="6" t="s">
        <v>361</v>
      </c>
    </row>
    <row r="9" spans="1:10" x14ac:dyDescent="0.2">
      <c r="A9" s="22">
        <v>6</v>
      </c>
      <c r="B9" s="22">
        <v>10</v>
      </c>
      <c r="C9" s="22" t="s">
        <v>37</v>
      </c>
      <c r="D9" s="22">
        <v>2003</v>
      </c>
      <c r="E9" s="22" t="s">
        <v>33</v>
      </c>
      <c r="F9" s="24">
        <v>1.2291666666666666E-2</v>
      </c>
      <c r="G9" s="22">
        <v>1</v>
      </c>
    </row>
    <row r="10" spans="1:10" x14ac:dyDescent="0.2">
      <c r="A10" s="22">
        <v>7</v>
      </c>
      <c r="B10" s="22">
        <v>11</v>
      </c>
      <c r="C10" s="22" t="s">
        <v>32</v>
      </c>
      <c r="D10" s="22">
        <v>2003</v>
      </c>
      <c r="E10" s="22" t="s">
        <v>33</v>
      </c>
      <c r="F10" s="24">
        <v>1.2546296296296297E-2</v>
      </c>
      <c r="G10" s="22">
        <v>2</v>
      </c>
    </row>
    <row r="11" spans="1:10" x14ac:dyDescent="0.2">
      <c r="A11" s="22">
        <v>8</v>
      </c>
      <c r="B11" s="22">
        <v>28</v>
      </c>
      <c r="C11" s="22" t="s">
        <v>365</v>
      </c>
      <c r="D11" s="22">
        <v>2002</v>
      </c>
      <c r="E11" s="22" t="s">
        <v>10</v>
      </c>
      <c r="F11" s="24">
        <v>1.2824074074074073E-2</v>
      </c>
      <c r="G11" s="22">
        <v>5</v>
      </c>
    </row>
    <row r="12" spans="1:10" x14ac:dyDescent="0.2">
      <c r="A12" s="22">
        <v>9</v>
      </c>
      <c r="B12" s="22">
        <v>25</v>
      </c>
      <c r="C12" s="22" t="s">
        <v>362</v>
      </c>
      <c r="D12" s="22">
        <v>2001</v>
      </c>
      <c r="E12" s="22" t="s">
        <v>23</v>
      </c>
      <c r="F12" s="24">
        <v>1.3182870370370371E-2</v>
      </c>
      <c r="G12" s="22">
        <v>1</v>
      </c>
    </row>
    <row r="13" spans="1:10" x14ac:dyDescent="0.2">
      <c r="A13" s="22">
        <v>10</v>
      </c>
      <c r="B13" s="22">
        <v>22</v>
      </c>
      <c r="C13" s="22" t="s">
        <v>342</v>
      </c>
      <c r="D13" s="22">
        <v>2003</v>
      </c>
      <c r="E13" s="22" t="s">
        <v>15</v>
      </c>
      <c r="F13" s="24">
        <v>1.3692129629629629E-2</v>
      </c>
      <c r="G13" s="22">
        <v>2</v>
      </c>
    </row>
    <row r="14" spans="1:10" x14ac:dyDescent="0.2">
      <c r="A14" s="22">
        <v>11</v>
      </c>
      <c r="B14" s="22">
        <v>7</v>
      </c>
      <c r="C14" s="22" t="s">
        <v>47</v>
      </c>
      <c r="D14" s="22">
        <v>2004</v>
      </c>
      <c r="E14" s="22" t="s">
        <v>33</v>
      </c>
      <c r="F14" s="24">
        <v>1.3923611111111111E-2</v>
      </c>
      <c r="G14" s="22">
        <v>3</v>
      </c>
    </row>
    <row r="15" spans="1:10" x14ac:dyDescent="0.2">
      <c r="A15" s="22">
        <v>12</v>
      </c>
      <c r="B15" s="22">
        <v>6</v>
      </c>
      <c r="C15" s="22" t="s">
        <v>366</v>
      </c>
      <c r="D15" s="22">
        <v>2003</v>
      </c>
      <c r="E15" s="22" t="s">
        <v>15</v>
      </c>
      <c r="F15" s="24">
        <v>1.3946759259259258E-2</v>
      </c>
      <c r="G15" s="22">
        <v>3</v>
      </c>
    </row>
    <row r="16" spans="1:10" x14ac:dyDescent="0.2">
      <c r="A16" s="22">
        <v>13</v>
      </c>
      <c r="B16" s="22">
        <v>23</v>
      </c>
      <c r="C16" s="22" t="s">
        <v>371</v>
      </c>
      <c r="D16" s="22">
        <v>2003</v>
      </c>
      <c r="E16" s="22" t="s">
        <v>15</v>
      </c>
      <c r="F16" s="24">
        <v>1.4108796296296295E-2</v>
      </c>
      <c r="G16" s="22">
        <v>4</v>
      </c>
    </row>
    <row r="17" spans="1:7" x14ac:dyDescent="0.2">
      <c r="A17" s="22">
        <v>14</v>
      </c>
      <c r="B17" s="22">
        <v>14</v>
      </c>
      <c r="C17" s="22" t="s">
        <v>368</v>
      </c>
      <c r="D17" s="22">
        <v>2005</v>
      </c>
      <c r="E17" s="22" t="s">
        <v>15</v>
      </c>
      <c r="F17" s="24">
        <v>1.4675925925925926E-2</v>
      </c>
      <c r="G17" s="22">
        <v>5</v>
      </c>
    </row>
    <row r="18" spans="1:7" x14ac:dyDescent="0.2">
      <c r="A18" s="22">
        <v>15</v>
      </c>
      <c r="B18" s="22">
        <v>15</v>
      </c>
      <c r="C18" s="22" t="s">
        <v>369</v>
      </c>
      <c r="D18" s="22">
        <v>2004</v>
      </c>
      <c r="E18" s="22" t="s">
        <v>15</v>
      </c>
      <c r="F18" s="24">
        <v>1.4699074074074074E-2</v>
      </c>
      <c r="G18" s="22">
        <v>6</v>
      </c>
    </row>
    <row r="19" spans="1:7" x14ac:dyDescent="0.2">
      <c r="A19" s="22">
        <v>16</v>
      </c>
      <c r="B19" s="22">
        <v>19</v>
      </c>
      <c r="C19" s="22" t="s">
        <v>364</v>
      </c>
      <c r="D19" s="22">
        <v>2001</v>
      </c>
      <c r="E19" s="22" t="s">
        <v>10</v>
      </c>
      <c r="F19" s="24">
        <v>1.7604166666666667E-2</v>
      </c>
      <c r="G19" s="22">
        <v>6</v>
      </c>
    </row>
    <row r="20" spans="1:7" x14ac:dyDescent="0.2">
      <c r="A20" s="22">
        <v>17</v>
      </c>
      <c r="B20" s="22">
        <v>16</v>
      </c>
      <c r="C20" s="22" t="s">
        <v>370</v>
      </c>
      <c r="D20" s="22">
        <v>2005</v>
      </c>
      <c r="E20" s="22" t="s">
        <v>15</v>
      </c>
      <c r="F20" s="24">
        <v>1.7604166666666667E-2</v>
      </c>
      <c r="G20" s="22">
        <v>7</v>
      </c>
    </row>
    <row r="21" spans="1:7" x14ac:dyDescent="0.2">
      <c r="A21" s="22">
        <v>18</v>
      </c>
      <c r="B21" s="22">
        <v>26</v>
      </c>
      <c r="C21" s="22" t="s">
        <v>376</v>
      </c>
      <c r="D21" s="22">
        <v>2005</v>
      </c>
      <c r="E21" s="22" t="s">
        <v>33</v>
      </c>
      <c r="F21" s="24">
        <v>1.7847222222222223E-2</v>
      </c>
      <c r="G21" s="22">
        <v>4</v>
      </c>
    </row>
    <row r="22" spans="1:7" x14ac:dyDescent="0.2">
      <c r="A22" s="22">
        <v>19</v>
      </c>
      <c r="B22" s="22">
        <v>20</v>
      </c>
      <c r="C22" s="22" t="s">
        <v>373</v>
      </c>
      <c r="D22" s="22">
        <v>2005</v>
      </c>
      <c r="E22" s="22" t="s">
        <v>33</v>
      </c>
      <c r="F22" s="24">
        <v>2.1168981481481483E-2</v>
      </c>
      <c r="G22" s="22">
        <v>5</v>
      </c>
    </row>
    <row r="23" spans="1:7" x14ac:dyDescent="0.2">
      <c r="A23" s="22">
        <v>20</v>
      </c>
      <c r="B23" s="22">
        <v>12</v>
      </c>
      <c r="C23" s="22" t="s">
        <v>372</v>
      </c>
      <c r="D23" s="22">
        <v>2007</v>
      </c>
      <c r="E23" s="22" t="s">
        <v>33</v>
      </c>
      <c r="F23" s="24">
        <v>2.164351851851852E-2</v>
      </c>
      <c r="G23" s="22">
        <v>6</v>
      </c>
    </row>
    <row r="24" spans="1:7" x14ac:dyDescent="0.2">
      <c r="A24" s="22">
        <v>21</v>
      </c>
      <c r="B24" s="22">
        <v>27</v>
      </c>
      <c r="C24" s="22" t="s">
        <v>363</v>
      </c>
      <c r="D24" s="22">
        <v>2002</v>
      </c>
      <c r="E24" s="22" t="s">
        <v>23</v>
      </c>
      <c r="F24" s="24">
        <v>2.1863425925925925E-2</v>
      </c>
      <c r="G24" s="22">
        <v>2</v>
      </c>
    </row>
    <row r="25" spans="1:7" x14ac:dyDescent="0.2">
      <c r="A25" s="22">
        <v>22</v>
      </c>
      <c r="B25" s="22">
        <v>13</v>
      </c>
      <c r="C25" s="22" t="s">
        <v>367</v>
      </c>
      <c r="D25" s="22">
        <v>2005</v>
      </c>
      <c r="E25" s="22" t="s">
        <v>15</v>
      </c>
      <c r="F25" s="24">
        <v>2.2708333333333334E-2</v>
      </c>
      <c r="G25" s="22">
        <v>8</v>
      </c>
    </row>
    <row r="26" spans="1:7" x14ac:dyDescent="0.2">
      <c r="A26" s="22">
        <v>23</v>
      </c>
      <c r="B26" s="22">
        <v>21</v>
      </c>
      <c r="C26" s="22" t="s">
        <v>374</v>
      </c>
      <c r="D26" s="22">
        <v>2006</v>
      </c>
      <c r="E26" s="22" t="s">
        <v>33</v>
      </c>
      <c r="F26" s="24">
        <v>2.2731481481481481E-2</v>
      </c>
      <c r="G26" s="22">
        <v>7</v>
      </c>
    </row>
    <row r="27" spans="1:7" x14ac:dyDescent="0.2">
      <c r="A27" s="22">
        <v>24</v>
      </c>
      <c r="B27" s="22">
        <v>24</v>
      </c>
      <c r="C27" s="22" t="s">
        <v>375</v>
      </c>
      <c r="D27" s="22">
        <v>2006</v>
      </c>
      <c r="E27" s="22" t="s">
        <v>33</v>
      </c>
      <c r="F27" s="24">
        <v>2.2800925925925929E-2</v>
      </c>
      <c r="G27" s="22">
        <v>8</v>
      </c>
    </row>
    <row r="28" spans="1:7" x14ac:dyDescent="0.2">
      <c r="A28" s="7" t="s">
        <v>51</v>
      </c>
      <c r="B28" s="4"/>
      <c r="C28" s="4"/>
      <c r="D28" s="4"/>
      <c r="E28" s="4"/>
      <c r="F28" s="8"/>
      <c r="G28" s="4"/>
    </row>
    <row r="29" spans="1:7" x14ac:dyDescent="0.2">
      <c r="A29" s="32" t="s">
        <v>1</v>
      </c>
      <c r="B29" s="32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</row>
    <row r="30" spans="1:7" x14ac:dyDescent="0.2">
      <c r="A30" s="22">
        <v>1</v>
      </c>
      <c r="B30" s="22">
        <v>5</v>
      </c>
      <c r="C30" s="36" t="s">
        <v>62</v>
      </c>
      <c r="D30" s="9">
        <v>1995</v>
      </c>
      <c r="E30" s="9" t="s">
        <v>16</v>
      </c>
      <c r="F30" s="10">
        <v>1.6863425925925928E-2</v>
      </c>
      <c r="G30" s="9">
        <v>1</v>
      </c>
    </row>
    <row r="31" spans="1:7" x14ac:dyDescent="0.2">
      <c r="A31" s="22">
        <v>2</v>
      </c>
      <c r="B31" s="22">
        <v>41</v>
      </c>
      <c r="C31" s="36" t="s">
        <v>182</v>
      </c>
      <c r="D31" s="9">
        <v>1982</v>
      </c>
      <c r="E31" s="9" t="s">
        <v>18</v>
      </c>
      <c r="F31" s="10">
        <v>1.6944444444444443E-2</v>
      </c>
      <c r="G31" s="9">
        <v>1</v>
      </c>
    </row>
    <row r="32" spans="1:7" x14ac:dyDescent="0.2">
      <c r="A32" s="22">
        <v>3</v>
      </c>
      <c r="B32" s="22">
        <v>44</v>
      </c>
      <c r="C32" s="36" t="s">
        <v>57</v>
      </c>
      <c r="D32" s="9">
        <v>1975</v>
      </c>
      <c r="E32" s="9" t="s">
        <v>18</v>
      </c>
      <c r="F32" s="10">
        <v>1.7071759259259259E-2</v>
      </c>
      <c r="G32" s="9">
        <v>2</v>
      </c>
    </row>
    <row r="33" spans="1:7" x14ac:dyDescent="0.2">
      <c r="A33" s="22">
        <v>4</v>
      </c>
      <c r="B33" s="22">
        <v>18</v>
      </c>
      <c r="C33" s="36" t="s">
        <v>204</v>
      </c>
      <c r="D33" s="9">
        <v>1982</v>
      </c>
      <c r="E33" s="9" t="s">
        <v>18</v>
      </c>
      <c r="F33" s="10">
        <v>1.7222222222222222E-2</v>
      </c>
      <c r="G33" s="9">
        <v>3</v>
      </c>
    </row>
    <row r="34" spans="1:7" x14ac:dyDescent="0.2">
      <c r="A34" s="22">
        <v>5</v>
      </c>
      <c r="B34" s="22">
        <v>17</v>
      </c>
      <c r="C34" s="36" t="s">
        <v>377</v>
      </c>
      <c r="D34" s="9">
        <v>1971</v>
      </c>
      <c r="E34" s="9" t="s">
        <v>20</v>
      </c>
      <c r="F34" s="10">
        <v>1.7245370370370369E-2</v>
      </c>
      <c r="G34" s="9">
        <v>1</v>
      </c>
    </row>
    <row r="35" spans="1:7" x14ac:dyDescent="0.2">
      <c r="A35" s="22">
        <v>6</v>
      </c>
      <c r="B35" s="22">
        <v>3</v>
      </c>
      <c r="C35" s="36" t="s">
        <v>65</v>
      </c>
      <c r="D35" s="9">
        <v>1997</v>
      </c>
      <c r="E35" s="9" t="s">
        <v>16</v>
      </c>
      <c r="F35" s="10">
        <v>1.7430555555555557E-2</v>
      </c>
      <c r="G35" s="9">
        <v>2</v>
      </c>
    </row>
    <row r="36" spans="1:7" x14ac:dyDescent="0.2">
      <c r="A36" s="22">
        <v>7</v>
      </c>
      <c r="B36" s="21">
        <v>4</v>
      </c>
      <c r="C36" s="9" t="s">
        <v>78</v>
      </c>
      <c r="D36" s="9">
        <v>1995</v>
      </c>
      <c r="E36" s="9" t="s">
        <v>16</v>
      </c>
      <c r="F36" s="10">
        <v>1.7569444444444447E-2</v>
      </c>
      <c r="G36" s="9">
        <v>3</v>
      </c>
    </row>
    <row r="37" spans="1:7" x14ac:dyDescent="0.2">
      <c r="A37" s="22">
        <v>8</v>
      </c>
      <c r="B37" s="9">
        <v>14</v>
      </c>
      <c r="C37" s="9" t="s">
        <v>52</v>
      </c>
      <c r="D37" s="9">
        <v>1985</v>
      </c>
      <c r="E37" s="9" t="s">
        <v>18</v>
      </c>
      <c r="F37" s="10">
        <v>1.7743055555555557E-2</v>
      </c>
      <c r="G37" s="9">
        <v>4</v>
      </c>
    </row>
    <row r="38" spans="1:7" x14ac:dyDescent="0.2">
      <c r="A38" s="22">
        <v>9</v>
      </c>
      <c r="B38" s="9">
        <v>45</v>
      </c>
      <c r="C38" s="9" t="s">
        <v>329</v>
      </c>
      <c r="D38" s="9">
        <v>1973</v>
      </c>
      <c r="E38" s="9" t="s">
        <v>18</v>
      </c>
      <c r="F38" s="10">
        <v>1.7789351851851851E-2</v>
      </c>
      <c r="G38" s="9">
        <v>5</v>
      </c>
    </row>
    <row r="39" spans="1:7" x14ac:dyDescent="0.2">
      <c r="A39" s="22">
        <v>10</v>
      </c>
      <c r="B39" s="9">
        <v>15</v>
      </c>
      <c r="C39" s="9" t="s">
        <v>58</v>
      </c>
      <c r="D39" s="9">
        <v>1984</v>
      </c>
      <c r="E39" s="9" t="s">
        <v>18</v>
      </c>
      <c r="F39" s="10">
        <v>1.7916666666666668E-2</v>
      </c>
      <c r="G39" s="9">
        <v>6</v>
      </c>
    </row>
    <row r="40" spans="1:7" x14ac:dyDescent="0.2">
      <c r="A40" s="22">
        <v>11</v>
      </c>
      <c r="B40" s="9">
        <v>6</v>
      </c>
      <c r="C40" s="9" t="s">
        <v>205</v>
      </c>
      <c r="D40" s="9">
        <v>1983</v>
      </c>
      <c r="E40" s="9" t="s">
        <v>18</v>
      </c>
      <c r="F40" s="10">
        <v>1.8067129629629631E-2</v>
      </c>
      <c r="G40" s="9">
        <v>7</v>
      </c>
    </row>
    <row r="41" spans="1:7" x14ac:dyDescent="0.2">
      <c r="A41" s="22">
        <v>12</v>
      </c>
      <c r="B41" s="9">
        <v>16</v>
      </c>
      <c r="C41" s="9" t="s">
        <v>381</v>
      </c>
      <c r="D41" s="9">
        <v>1981</v>
      </c>
      <c r="E41" s="9" t="s">
        <v>18</v>
      </c>
      <c r="F41" s="10">
        <v>1.8206018518518517E-2</v>
      </c>
      <c r="G41" s="9">
        <v>8</v>
      </c>
    </row>
    <row r="42" spans="1:7" x14ac:dyDescent="0.2">
      <c r="A42" s="22">
        <v>13</v>
      </c>
      <c r="B42" s="9">
        <v>43</v>
      </c>
      <c r="C42" s="9" t="s">
        <v>261</v>
      </c>
      <c r="D42" s="9">
        <v>1989</v>
      </c>
      <c r="E42" s="9" t="s">
        <v>18</v>
      </c>
      <c r="F42" s="10">
        <v>1.8657407407407407E-2</v>
      </c>
      <c r="G42" s="9">
        <v>9</v>
      </c>
    </row>
    <row r="43" spans="1:7" x14ac:dyDescent="0.2">
      <c r="A43" s="22">
        <v>14</v>
      </c>
      <c r="B43" s="9">
        <v>2</v>
      </c>
      <c r="C43" s="9" t="s">
        <v>103</v>
      </c>
      <c r="D43" s="9">
        <v>1998</v>
      </c>
      <c r="E43" s="9" t="s">
        <v>16</v>
      </c>
      <c r="F43" s="10">
        <v>1.8738425925925926E-2</v>
      </c>
      <c r="G43" s="9">
        <v>4</v>
      </c>
    </row>
    <row r="44" spans="1:7" x14ac:dyDescent="0.2">
      <c r="A44" s="22">
        <v>15</v>
      </c>
      <c r="B44" s="9">
        <v>27</v>
      </c>
      <c r="C44" s="9" t="s">
        <v>88</v>
      </c>
      <c r="D44" s="9">
        <v>1994</v>
      </c>
      <c r="E44" s="9" t="s">
        <v>18</v>
      </c>
      <c r="F44" s="10">
        <v>1.8935185185185183E-2</v>
      </c>
      <c r="G44" s="9">
        <v>10</v>
      </c>
    </row>
    <row r="45" spans="1:7" x14ac:dyDescent="0.2">
      <c r="A45" s="22">
        <v>16</v>
      </c>
      <c r="B45" s="9">
        <v>10</v>
      </c>
      <c r="C45" s="9" t="s">
        <v>63</v>
      </c>
      <c r="D45" s="9">
        <v>1970</v>
      </c>
      <c r="E45" s="9" t="s">
        <v>20</v>
      </c>
      <c r="F45" s="10">
        <v>1.909722222222222E-2</v>
      </c>
      <c r="G45" s="9">
        <v>2</v>
      </c>
    </row>
    <row r="46" spans="1:7" x14ac:dyDescent="0.2">
      <c r="A46" s="22">
        <v>17</v>
      </c>
      <c r="B46" s="9">
        <v>47</v>
      </c>
      <c r="C46" s="9" t="s">
        <v>59</v>
      </c>
      <c r="D46" s="9">
        <v>1989</v>
      </c>
      <c r="E46" s="9" t="s">
        <v>18</v>
      </c>
      <c r="F46" s="10">
        <v>1.9131944444444444E-2</v>
      </c>
      <c r="G46" s="9">
        <v>11</v>
      </c>
    </row>
    <row r="47" spans="1:7" x14ac:dyDescent="0.2">
      <c r="A47" s="22">
        <v>18</v>
      </c>
      <c r="B47" s="9">
        <v>1</v>
      </c>
      <c r="C47" s="9" t="s">
        <v>76</v>
      </c>
      <c r="D47" s="9">
        <v>1994</v>
      </c>
      <c r="E47" s="9" t="s">
        <v>18</v>
      </c>
      <c r="F47" s="10">
        <v>1.9189814814814816E-2</v>
      </c>
      <c r="G47" s="9">
        <v>12</v>
      </c>
    </row>
    <row r="48" spans="1:7" x14ac:dyDescent="0.2">
      <c r="A48" s="22">
        <v>19</v>
      </c>
      <c r="B48" s="9">
        <v>39</v>
      </c>
      <c r="C48" s="9" t="s">
        <v>228</v>
      </c>
      <c r="D48" s="9">
        <v>1965</v>
      </c>
      <c r="E48" s="9" t="s">
        <v>20</v>
      </c>
      <c r="F48" s="10">
        <v>1.9583333333333331E-2</v>
      </c>
      <c r="G48" s="9">
        <v>3</v>
      </c>
    </row>
    <row r="49" spans="1:7" x14ac:dyDescent="0.2">
      <c r="A49" s="22">
        <v>20</v>
      </c>
      <c r="B49" s="9">
        <v>24</v>
      </c>
      <c r="C49" s="9" t="s">
        <v>198</v>
      </c>
      <c r="D49" s="9">
        <v>1967</v>
      </c>
      <c r="E49" s="9" t="s">
        <v>20</v>
      </c>
      <c r="F49" s="10">
        <v>1.9722222222222221E-2</v>
      </c>
      <c r="G49" s="9">
        <v>4</v>
      </c>
    </row>
    <row r="50" spans="1:7" x14ac:dyDescent="0.2">
      <c r="A50" s="22">
        <v>21</v>
      </c>
      <c r="B50" s="9">
        <v>51</v>
      </c>
      <c r="C50" s="9" t="s">
        <v>378</v>
      </c>
      <c r="D50" s="9">
        <v>1972</v>
      </c>
      <c r="E50" s="9" t="s">
        <v>20</v>
      </c>
      <c r="F50" s="10">
        <v>1.9907407407407408E-2</v>
      </c>
      <c r="G50" s="9">
        <v>5</v>
      </c>
    </row>
    <row r="51" spans="1:7" x14ac:dyDescent="0.2">
      <c r="A51" s="22">
        <v>22</v>
      </c>
      <c r="B51" s="9">
        <v>23</v>
      </c>
      <c r="C51" s="9" t="s">
        <v>202</v>
      </c>
      <c r="D51" s="9">
        <v>1982</v>
      </c>
      <c r="E51" s="9" t="s">
        <v>18</v>
      </c>
      <c r="F51" s="10">
        <v>2.0069444444444442E-2</v>
      </c>
      <c r="G51" s="9">
        <v>13</v>
      </c>
    </row>
    <row r="52" spans="1:7" x14ac:dyDescent="0.2">
      <c r="A52" s="22">
        <v>23</v>
      </c>
      <c r="B52" s="9">
        <v>28</v>
      </c>
      <c r="C52" s="9" t="s">
        <v>9</v>
      </c>
      <c r="D52" s="9">
        <v>1999</v>
      </c>
      <c r="E52" s="9" t="s">
        <v>66</v>
      </c>
      <c r="F52" s="10">
        <v>2.013888888888889E-2</v>
      </c>
      <c r="G52" s="9">
        <v>1</v>
      </c>
    </row>
    <row r="53" spans="1:7" x14ac:dyDescent="0.2">
      <c r="A53" s="22">
        <v>24</v>
      </c>
      <c r="B53" s="9">
        <v>50</v>
      </c>
      <c r="C53" s="9" t="s">
        <v>354</v>
      </c>
      <c r="D53" s="9">
        <v>1959</v>
      </c>
      <c r="E53" s="9" t="s">
        <v>20</v>
      </c>
      <c r="F53" s="10">
        <v>2.0208333333333335E-2</v>
      </c>
      <c r="G53" s="9">
        <v>6</v>
      </c>
    </row>
    <row r="54" spans="1:7" x14ac:dyDescent="0.2">
      <c r="A54" s="22">
        <v>25</v>
      </c>
      <c r="B54" s="9">
        <v>25</v>
      </c>
      <c r="C54" s="9" t="s">
        <v>95</v>
      </c>
      <c r="D54" s="9">
        <v>1964</v>
      </c>
      <c r="E54" s="9" t="s">
        <v>20</v>
      </c>
      <c r="F54" s="10">
        <v>2.0254629629629629E-2</v>
      </c>
      <c r="G54" s="9">
        <v>7</v>
      </c>
    </row>
    <row r="55" spans="1:7" x14ac:dyDescent="0.2">
      <c r="A55" s="22">
        <v>26</v>
      </c>
      <c r="B55" s="9">
        <v>36</v>
      </c>
      <c r="C55" s="9" t="s">
        <v>383</v>
      </c>
      <c r="D55" s="9">
        <v>1976</v>
      </c>
      <c r="E55" s="9" t="s">
        <v>18</v>
      </c>
      <c r="F55" s="10">
        <v>2.0370370370370369E-2</v>
      </c>
      <c r="G55" s="9">
        <v>14</v>
      </c>
    </row>
    <row r="56" spans="1:7" x14ac:dyDescent="0.2">
      <c r="A56" s="22">
        <v>27</v>
      </c>
      <c r="B56" s="9">
        <v>52</v>
      </c>
      <c r="C56" s="9" t="s">
        <v>70</v>
      </c>
      <c r="D56" s="20">
        <v>1972</v>
      </c>
      <c r="E56" s="9" t="s">
        <v>20</v>
      </c>
      <c r="F56" s="10">
        <v>2.045138888888889E-2</v>
      </c>
      <c r="G56" s="9">
        <v>8</v>
      </c>
    </row>
    <row r="57" spans="1:7" x14ac:dyDescent="0.2">
      <c r="A57" s="22">
        <v>28</v>
      </c>
      <c r="B57" s="9">
        <v>22</v>
      </c>
      <c r="C57" s="38" t="s">
        <v>386</v>
      </c>
      <c r="D57" s="22">
        <v>1978</v>
      </c>
      <c r="E57" s="36" t="s">
        <v>68</v>
      </c>
      <c r="F57" s="10">
        <v>2.0706018518518519E-2</v>
      </c>
      <c r="G57" s="9">
        <v>1</v>
      </c>
    </row>
    <row r="58" spans="1:7" x14ac:dyDescent="0.2">
      <c r="A58" s="22">
        <v>29</v>
      </c>
      <c r="B58" s="9">
        <v>38</v>
      </c>
      <c r="C58" s="38" t="s">
        <v>97</v>
      </c>
      <c r="D58" s="22">
        <v>1996</v>
      </c>
      <c r="E58" s="36" t="s">
        <v>16</v>
      </c>
      <c r="F58" s="10">
        <v>2.1064814814814814E-2</v>
      </c>
      <c r="G58" s="9">
        <v>5</v>
      </c>
    </row>
    <row r="59" spans="1:7" x14ac:dyDescent="0.2">
      <c r="A59" s="22">
        <v>30</v>
      </c>
      <c r="B59" s="9">
        <v>11</v>
      </c>
      <c r="C59" s="38" t="s">
        <v>121</v>
      </c>
      <c r="D59" s="22">
        <v>1995</v>
      </c>
      <c r="E59" s="36" t="s">
        <v>83</v>
      </c>
      <c r="F59" s="10">
        <v>2.1064814814814814E-2</v>
      </c>
      <c r="G59" s="9">
        <v>1</v>
      </c>
    </row>
    <row r="60" spans="1:7" x14ac:dyDescent="0.2">
      <c r="A60" s="22">
        <v>31</v>
      </c>
      <c r="B60" s="9">
        <v>21</v>
      </c>
      <c r="C60" s="38" t="s">
        <v>384</v>
      </c>
      <c r="D60" s="22">
        <v>1980</v>
      </c>
      <c r="E60" s="36" t="s">
        <v>68</v>
      </c>
      <c r="F60" s="10">
        <v>2.1122685185185185E-2</v>
      </c>
      <c r="G60" s="9">
        <v>2</v>
      </c>
    </row>
    <row r="61" spans="1:7" x14ac:dyDescent="0.2">
      <c r="A61" s="22">
        <v>32</v>
      </c>
      <c r="B61" s="9">
        <v>46</v>
      </c>
      <c r="C61" s="38" t="s">
        <v>134</v>
      </c>
      <c r="D61" s="22">
        <v>1993</v>
      </c>
      <c r="E61" s="36" t="s">
        <v>18</v>
      </c>
      <c r="F61" s="10">
        <v>2.1238425925925924E-2</v>
      </c>
      <c r="G61" s="9">
        <v>15</v>
      </c>
    </row>
    <row r="62" spans="1:7" x14ac:dyDescent="0.2">
      <c r="A62" s="22">
        <v>33</v>
      </c>
      <c r="B62" s="9">
        <v>35</v>
      </c>
      <c r="C62" s="38" t="s">
        <v>247</v>
      </c>
      <c r="D62" s="22">
        <v>1967</v>
      </c>
      <c r="E62" s="36" t="s">
        <v>20</v>
      </c>
      <c r="F62" s="10">
        <v>2.1319444444444443E-2</v>
      </c>
      <c r="G62" s="9">
        <v>9</v>
      </c>
    </row>
    <row r="63" spans="1:7" x14ac:dyDescent="0.2">
      <c r="A63" s="22">
        <v>34</v>
      </c>
      <c r="B63" s="9">
        <v>31</v>
      </c>
      <c r="C63" s="38" t="s">
        <v>17</v>
      </c>
      <c r="D63" s="22">
        <v>1999</v>
      </c>
      <c r="E63" s="36" t="s">
        <v>66</v>
      </c>
      <c r="F63" s="10">
        <v>2.1365740740740741E-2</v>
      </c>
      <c r="G63" s="9">
        <v>2</v>
      </c>
    </row>
    <row r="64" spans="1:7" x14ac:dyDescent="0.2">
      <c r="A64" s="22">
        <v>35</v>
      </c>
      <c r="B64" s="9">
        <v>12</v>
      </c>
      <c r="C64" s="38" t="s">
        <v>22</v>
      </c>
      <c r="D64" s="22">
        <v>2000</v>
      </c>
      <c r="E64" s="36" t="s">
        <v>90</v>
      </c>
      <c r="F64" s="10">
        <v>2.1377314814814818E-2</v>
      </c>
      <c r="G64" s="9">
        <v>1</v>
      </c>
    </row>
    <row r="65" spans="1:7" x14ac:dyDescent="0.2">
      <c r="A65" s="22">
        <v>36</v>
      </c>
      <c r="B65" s="9">
        <v>40</v>
      </c>
      <c r="C65" s="38" t="s">
        <v>72</v>
      </c>
      <c r="D65" s="22">
        <v>1970</v>
      </c>
      <c r="E65" s="36" t="s">
        <v>100</v>
      </c>
      <c r="F65" s="10">
        <v>2.1516203703703704E-2</v>
      </c>
      <c r="G65" s="9">
        <v>1</v>
      </c>
    </row>
    <row r="66" spans="1:7" x14ac:dyDescent="0.2">
      <c r="A66" s="22">
        <v>37</v>
      </c>
      <c r="B66" s="9">
        <v>19</v>
      </c>
      <c r="C66" s="38" t="s">
        <v>79</v>
      </c>
      <c r="D66" s="22">
        <v>1963</v>
      </c>
      <c r="E66" s="36" t="s">
        <v>20</v>
      </c>
      <c r="F66" s="10">
        <v>2.1909722222222223E-2</v>
      </c>
      <c r="G66" s="9">
        <v>10</v>
      </c>
    </row>
    <row r="67" spans="1:7" x14ac:dyDescent="0.2">
      <c r="A67" s="22">
        <v>38</v>
      </c>
      <c r="B67" s="9">
        <v>26</v>
      </c>
      <c r="C67" s="38" t="s">
        <v>382</v>
      </c>
      <c r="D67" s="22">
        <v>1979</v>
      </c>
      <c r="E67" s="36" t="s">
        <v>18</v>
      </c>
      <c r="F67" s="10">
        <v>2.2175925925925929E-2</v>
      </c>
      <c r="G67" s="9">
        <v>16</v>
      </c>
    </row>
    <row r="68" spans="1:7" x14ac:dyDescent="0.2">
      <c r="A68" s="22">
        <v>39</v>
      </c>
      <c r="B68" s="9">
        <v>29</v>
      </c>
      <c r="C68" s="38" t="s">
        <v>119</v>
      </c>
      <c r="D68" s="22">
        <v>1998</v>
      </c>
      <c r="E68" s="36" t="s">
        <v>16</v>
      </c>
      <c r="F68" s="10">
        <v>2.2303240740740738E-2</v>
      </c>
      <c r="G68" s="9">
        <v>6</v>
      </c>
    </row>
    <row r="69" spans="1:7" x14ac:dyDescent="0.2">
      <c r="A69" s="22">
        <v>40</v>
      </c>
      <c r="B69" s="9">
        <v>20</v>
      </c>
      <c r="C69" s="38" t="s">
        <v>93</v>
      </c>
      <c r="D69" s="22">
        <v>1988</v>
      </c>
      <c r="E69" s="36" t="s">
        <v>68</v>
      </c>
      <c r="F69" s="10">
        <v>2.3067129629629632E-2</v>
      </c>
      <c r="G69" s="9">
        <v>3</v>
      </c>
    </row>
    <row r="70" spans="1:7" x14ac:dyDescent="0.2">
      <c r="A70" s="22">
        <v>41</v>
      </c>
      <c r="B70" s="9">
        <v>13</v>
      </c>
      <c r="C70" s="38" t="s">
        <v>29</v>
      </c>
      <c r="D70" s="22">
        <v>1999</v>
      </c>
      <c r="E70" s="36" t="s">
        <v>90</v>
      </c>
      <c r="F70" s="10">
        <v>2.342592592592593E-2</v>
      </c>
      <c r="G70" s="9">
        <v>2</v>
      </c>
    </row>
    <row r="71" spans="1:7" x14ac:dyDescent="0.2">
      <c r="A71" s="22">
        <v>42</v>
      </c>
      <c r="B71" s="9">
        <v>48</v>
      </c>
      <c r="C71" s="38" t="s">
        <v>387</v>
      </c>
      <c r="D71" s="22">
        <v>1979</v>
      </c>
      <c r="E71" s="36" t="s">
        <v>68</v>
      </c>
      <c r="F71" s="10">
        <v>2.4097222222222225E-2</v>
      </c>
      <c r="G71" s="9">
        <v>4</v>
      </c>
    </row>
    <row r="72" spans="1:7" x14ac:dyDescent="0.2">
      <c r="A72" s="22">
        <v>43</v>
      </c>
      <c r="B72" s="9">
        <v>32</v>
      </c>
      <c r="C72" s="38" t="s">
        <v>94</v>
      </c>
      <c r="D72" s="22">
        <v>1976</v>
      </c>
      <c r="E72" s="36" t="s">
        <v>68</v>
      </c>
      <c r="F72" s="10">
        <v>2.5370370370370366E-2</v>
      </c>
      <c r="G72" s="9">
        <v>5</v>
      </c>
    </row>
    <row r="73" spans="1:7" x14ac:dyDescent="0.2">
      <c r="A73" s="22">
        <v>44</v>
      </c>
      <c r="B73" s="9">
        <v>49</v>
      </c>
      <c r="C73" s="38" t="s">
        <v>379</v>
      </c>
      <c r="D73" s="22">
        <v>1995</v>
      </c>
      <c r="E73" s="36" t="s">
        <v>83</v>
      </c>
      <c r="F73" s="10">
        <v>2.5381944444444443E-2</v>
      </c>
      <c r="G73" s="9">
        <v>2</v>
      </c>
    </row>
    <row r="74" spans="1:7" x14ac:dyDescent="0.2">
      <c r="A74" s="22">
        <v>45</v>
      </c>
      <c r="B74" s="9">
        <v>33</v>
      </c>
      <c r="C74" s="38" t="s">
        <v>385</v>
      </c>
      <c r="D74" s="22">
        <v>1971</v>
      </c>
      <c r="E74" s="36" t="s">
        <v>68</v>
      </c>
      <c r="F74" s="10">
        <v>2.5497685185185189E-2</v>
      </c>
      <c r="G74" s="9">
        <v>6</v>
      </c>
    </row>
    <row r="75" spans="1:7" x14ac:dyDescent="0.2">
      <c r="A75" s="22">
        <v>46</v>
      </c>
      <c r="B75" s="9">
        <v>30</v>
      </c>
      <c r="C75" s="38" t="s">
        <v>126</v>
      </c>
      <c r="D75" s="22">
        <v>1998</v>
      </c>
      <c r="E75" s="36" t="s">
        <v>16</v>
      </c>
      <c r="F75" s="10">
        <v>2.7592592592592596E-2</v>
      </c>
      <c r="G75" s="9">
        <v>7</v>
      </c>
    </row>
    <row r="76" spans="1:7" x14ac:dyDescent="0.2">
      <c r="A76" s="22">
        <v>47</v>
      </c>
      <c r="B76" s="9">
        <v>34</v>
      </c>
      <c r="C76" s="38" t="s">
        <v>327</v>
      </c>
      <c r="D76" s="22">
        <v>1964</v>
      </c>
      <c r="E76" s="36" t="s">
        <v>100</v>
      </c>
      <c r="F76" s="10">
        <v>2.7916666666666669E-2</v>
      </c>
      <c r="G76" s="9">
        <v>2</v>
      </c>
    </row>
    <row r="77" spans="1:7" x14ac:dyDescent="0.2">
      <c r="A77" s="22">
        <v>48</v>
      </c>
      <c r="B77" s="9">
        <v>37</v>
      </c>
      <c r="C77" s="38" t="s">
        <v>380</v>
      </c>
      <c r="D77" s="22">
        <v>2000</v>
      </c>
      <c r="E77" s="36" t="s">
        <v>66</v>
      </c>
      <c r="F77" s="10">
        <v>3.2337962962962964E-2</v>
      </c>
      <c r="G77" s="9">
        <v>3</v>
      </c>
    </row>
    <row r="78" spans="1:7" x14ac:dyDescent="0.2">
      <c r="A78" s="22">
        <v>49</v>
      </c>
      <c r="B78" s="9">
        <v>53</v>
      </c>
      <c r="C78" s="38" t="s">
        <v>227</v>
      </c>
      <c r="D78" s="22">
        <v>1958</v>
      </c>
      <c r="E78" s="36" t="s">
        <v>20</v>
      </c>
      <c r="F78" s="10" t="s">
        <v>353</v>
      </c>
      <c r="G78" s="9" t="s">
        <v>353</v>
      </c>
    </row>
    <row r="79" spans="1:7" x14ac:dyDescent="0.2">
      <c r="A79" s="4"/>
      <c r="B79" s="4"/>
      <c r="C79" s="4"/>
      <c r="D79" s="4"/>
      <c r="E79" s="4"/>
      <c r="F79" s="8"/>
      <c r="G79" s="4"/>
    </row>
    <row r="80" spans="1:7" x14ac:dyDescent="0.2">
      <c r="A80" s="4"/>
      <c r="B80" s="4"/>
      <c r="C80" s="4"/>
      <c r="D80" s="4"/>
      <c r="E80" s="4"/>
      <c r="F80" s="8"/>
      <c r="G80" s="4"/>
    </row>
    <row r="81" spans="1:7" x14ac:dyDescent="0.2">
      <c r="A81" s="4"/>
      <c r="B81" s="4"/>
      <c r="C81" s="4"/>
      <c r="D81" s="4"/>
      <c r="E81" s="4"/>
      <c r="F81" s="8"/>
      <c r="G81" s="4"/>
    </row>
    <row r="82" spans="1:7" x14ac:dyDescent="0.2">
      <c r="A82" s="4"/>
      <c r="B82" s="4"/>
      <c r="C82" s="4"/>
      <c r="D82" s="4"/>
      <c r="E82" s="4"/>
      <c r="F82" s="8"/>
      <c r="G82" s="4"/>
    </row>
    <row r="83" spans="1:7" x14ac:dyDescent="0.2">
      <c r="A83" s="4"/>
      <c r="B83" s="4"/>
      <c r="C83" s="4"/>
      <c r="D83" s="4"/>
      <c r="E83" s="4"/>
      <c r="F83" s="8"/>
      <c r="G83" s="4"/>
    </row>
    <row r="84" spans="1:7" x14ac:dyDescent="0.2">
      <c r="A84" s="4"/>
      <c r="B84" s="4"/>
      <c r="C84" s="4"/>
      <c r="D84" s="4"/>
      <c r="E84" s="4"/>
      <c r="F84" s="8"/>
      <c r="G84" s="4"/>
    </row>
    <row r="85" spans="1:7" x14ac:dyDescent="0.2">
      <c r="A85" s="4"/>
      <c r="B85" s="4"/>
      <c r="C85" s="4"/>
      <c r="D85" s="4"/>
      <c r="E85" s="4"/>
      <c r="F85" s="8"/>
      <c r="G85" s="4"/>
    </row>
    <row r="86" spans="1:7" x14ac:dyDescent="0.2">
      <c r="A86" s="4"/>
      <c r="B86" s="4"/>
      <c r="C86" s="4"/>
      <c r="D86" s="4"/>
      <c r="E86" s="4"/>
      <c r="F86" s="8"/>
      <c r="G86" s="4"/>
    </row>
    <row r="87" spans="1:7" x14ac:dyDescent="0.2">
      <c r="A87" s="4"/>
      <c r="B87" s="4"/>
      <c r="C87" s="4"/>
      <c r="D87" s="4"/>
      <c r="E87" s="4"/>
      <c r="F87" s="8"/>
      <c r="G87" s="4"/>
    </row>
    <row r="88" spans="1:7" x14ac:dyDescent="0.2">
      <c r="A88" s="4"/>
      <c r="B88" s="4"/>
      <c r="C88" s="4"/>
      <c r="D88" s="4"/>
      <c r="E88" s="4"/>
      <c r="F88" s="8"/>
      <c r="G88" s="4"/>
    </row>
    <row r="89" spans="1:7" x14ac:dyDescent="0.2">
      <c r="A89" s="4"/>
      <c r="B89" s="4"/>
      <c r="C89" s="4"/>
      <c r="D89" s="4"/>
      <c r="E89" s="4"/>
      <c r="F89" s="8"/>
      <c r="G89" s="4"/>
    </row>
    <row r="90" spans="1:7" x14ac:dyDescent="0.2">
      <c r="A90" s="4"/>
      <c r="B90" s="4"/>
      <c r="C90" s="4"/>
      <c r="D90" s="4"/>
      <c r="E90" s="4"/>
      <c r="F90" s="8"/>
      <c r="G90" s="4"/>
    </row>
    <row r="91" spans="1:7" x14ac:dyDescent="0.2">
      <c r="A91" s="4"/>
      <c r="B91" s="4"/>
      <c r="C91" s="4"/>
      <c r="D91" s="4"/>
      <c r="E91" s="4"/>
      <c r="F91" s="8"/>
      <c r="G91" s="4"/>
    </row>
    <row r="92" spans="1:7" x14ac:dyDescent="0.2">
      <c r="A92" s="4"/>
      <c r="B92" s="4"/>
      <c r="C92" s="4"/>
      <c r="D92" s="4"/>
      <c r="E92" s="4"/>
      <c r="F92" s="8"/>
      <c r="G92" s="4"/>
    </row>
    <row r="93" spans="1:7" x14ac:dyDescent="0.2">
      <c r="A93" s="4"/>
      <c r="B93" s="4"/>
      <c r="C93" s="4"/>
      <c r="D93" s="4"/>
      <c r="E93" s="4"/>
      <c r="F93" s="8"/>
      <c r="G93" s="4"/>
    </row>
    <row r="94" spans="1:7" x14ac:dyDescent="0.2">
      <c r="A94" s="4"/>
      <c r="B94" s="4"/>
      <c r="C94" s="4"/>
      <c r="D94" s="4"/>
      <c r="E94" s="4"/>
      <c r="F94" s="8"/>
      <c r="G94" s="4"/>
    </row>
    <row r="95" spans="1:7" x14ac:dyDescent="0.2">
      <c r="A95" s="4"/>
      <c r="B95" s="4"/>
      <c r="C95" s="4"/>
      <c r="D95" s="4"/>
      <c r="E95" s="4"/>
      <c r="F95" s="8"/>
      <c r="G95" s="4"/>
    </row>
    <row r="96" spans="1:7" x14ac:dyDescent="0.2">
      <c r="A96" s="4"/>
      <c r="B96" s="4"/>
      <c r="C96" s="4"/>
      <c r="D96" s="4"/>
      <c r="E96" s="4"/>
      <c r="F96" s="8"/>
      <c r="G96" s="4"/>
    </row>
    <row r="97" spans="1:7" x14ac:dyDescent="0.2">
      <c r="A97" s="4"/>
      <c r="B97" s="4"/>
      <c r="C97" s="4"/>
      <c r="D97" s="4"/>
      <c r="E97" s="4"/>
      <c r="F97" s="8"/>
      <c r="G97" s="4"/>
    </row>
    <row r="98" spans="1:7" x14ac:dyDescent="0.2">
      <c r="A98" s="4"/>
      <c r="B98" s="4"/>
      <c r="C98" s="4"/>
      <c r="D98" s="4"/>
      <c r="E98" s="4"/>
      <c r="F98" s="8"/>
      <c r="G98" s="4"/>
    </row>
    <row r="99" spans="1:7" x14ac:dyDescent="0.2">
      <c r="A99" s="4"/>
      <c r="B99" s="4"/>
      <c r="C99" s="4"/>
      <c r="D99" s="4"/>
      <c r="E99" s="4"/>
      <c r="F99" s="8"/>
      <c r="G99" s="4"/>
    </row>
    <row r="100" spans="1:7" x14ac:dyDescent="0.2">
      <c r="A100" s="4"/>
      <c r="B100" s="4"/>
      <c r="C100" s="4"/>
      <c r="D100" s="4"/>
      <c r="E100" s="4"/>
      <c r="F100" s="8"/>
      <c r="G100" s="4"/>
    </row>
    <row r="101" spans="1:7" x14ac:dyDescent="0.2">
      <c r="A101" s="4"/>
      <c r="B101" s="4"/>
      <c r="C101" s="4"/>
      <c r="D101" s="4"/>
      <c r="E101" s="4"/>
      <c r="F101" s="8"/>
      <c r="G101" s="4"/>
    </row>
    <row r="102" spans="1:7" x14ac:dyDescent="0.2">
      <c r="A102" s="4"/>
      <c r="B102" s="4"/>
      <c r="C102" s="4"/>
      <c r="D102" s="4"/>
      <c r="E102" s="4"/>
      <c r="F102" s="8"/>
      <c r="G102" s="4"/>
    </row>
    <row r="103" spans="1:7" x14ac:dyDescent="0.2">
      <c r="A103" s="4"/>
      <c r="B103" s="4"/>
      <c r="C103" s="4"/>
      <c r="D103" s="4"/>
      <c r="E103" s="4"/>
      <c r="F103" s="8"/>
      <c r="G103" s="4"/>
    </row>
    <row r="104" spans="1:7" x14ac:dyDescent="0.2">
      <c r="A104" s="4"/>
      <c r="B104" s="4"/>
      <c r="C104" s="4"/>
      <c r="D104" s="4"/>
      <c r="E104" s="4"/>
      <c r="F104" s="8"/>
      <c r="G104" s="4"/>
    </row>
    <row r="105" spans="1:7" x14ac:dyDescent="0.2">
      <c r="A105" s="4"/>
      <c r="B105" s="4"/>
      <c r="C105" s="4"/>
      <c r="D105" s="4"/>
      <c r="E105" s="4"/>
      <c r="F105" s="8"/>
      <c r="G105" s="4"/>
    </row>
    <row r="106" spans="1:7" x14ac:dyDescent="0.2">
      <c r="A106" s="4"/>
      <c r="B106" s="4"/>
      <c r="C106" s="4"/>
      <c r="D106" s="4"/>
      <c r="E106" s="4"/>
      <c r="F106" s="8"/>
      <c r="G106" s="4"/>
    </row>
    <row r="107" spans="1:7" x14ac:dyDescent="0.2">
      <c r="A107" s="4"/>
      <c r="B107" s="4"/>
      <c r="C107" s="4"/>
      <c r="D107" s="4"/>
      <c r="E107" s="4"/>
      <c r="F107" s="8"/>
      <c r="G107" s="4"/>
    </row>
    <row r="108" spans="1:7" x14ac:dyDescent="0.2">
      <c r="A108" s="4"/>
      <c r="B108" s="4"/>
      <c r="C108" s="4"/>
      <c r="D108" s="4"/>
      <c r="E108" s="4"/>
      <c r="F108" s="8"/>
      <c r="G108" s="4"/>
    </row>
    <row r="109" spans="1:7" x14ac:dyDescent="0.2">
      <c r="A109" s="4"/>
      <c r="B109" s="4"/>
      <c r="C109" s="4"/>
      <c r="D109" s="4"/>
      <c r="E109" s="4"/>
      <c r="F109" s="8"/>
      <c r="G109" s="4"/>
    </row>
    <row r="110" spans="1:7" x14ac:dyDescent="0.2">
      <c r="A110" s="4"/>
      <c r="B110" s="4"/>
      <c r="C110" s="4"/>
      <c r="D110" s="4"/>
      <c r="E110" s="4"/>
      <c r="F110" s="8"/>
      <c r="G110" s="4"/>
    </row>
    <row r="111" spans="1:7" x14ac:dyDescent="0.2">
      <c r="A111" s="4"/>
      <c r="B111" s="4"/>
      <c r="C111" s="4"/>
      <c r="D111" s="4"/>
      <c r="E111" s="4"/>
      <c r="F111" s="8"/>
      <c r="G111" s="4"/>
    </row>
    <row r="112" spans="1:7" x14ac:dyDescent="0.2">
      <c r="A112" s="4"/>
      <c r="B112" s="4"/>
      <c r="C112" s="4"/>
      <c r="D112" s="4"/>
      <c r="E112" s="4"/>
      <c r="F112" s="8"/>
      <c r="G112" s="4"/>
    </row>
    <row r="113" spans="1:7" x14ac:dyDescent="0.2">
      <c r="A113" s="4"/>
      <c r="B113" s="4"/>
      <c r="C113" s="4"/>
      <c r="D113" s="4"/>
      <c r="E113" s="4"/>
      <c r="F113" s="8"/>
      <c r="G113" s="4"/>
    </row>
    <row r="114" spans="1:7" x14ac:dyDescent="0.2">
      <c r="A114" s="4"/>
      <c r="B114" s="4"/>
      <c r="C114" s="4"/>
      <c r="D114" s="4"/>
      <c r="E114" s="4"/>
      <c r="F114" s="8"/>
      <c r="G114" s="4"/>
    </row>
    <row r="115" spans="1:7" x14ac:dyDescent="0.2">
      <c r="A115" s="4"/>
      <c r="B115" s="4"/>
      <c r="C115" s="4"/>
      <c r="D115" s="4"/>
      <c r="E115" s="4"/>
      <c r="F115" s="8"/>
      <c r="G115" s="4"/>
    </row>
    <row r="116" spans="1:7" x14ac:dyDescent="0.2">
      <c r="A116" s="4"/>
      <c r="B116" s="4"/>
      <c r="C116" s="4"/>
      <c r="D116" s="4"/>
      <c r="E116" s="4"/>
      <c r="F116" s="8"/>
      <c r="G116" s="4"/>
    </row>
    <row r="117" spans="1:7" x14ac:dyDescent="0.2">
      <c r="A117" s="4"/>
      <c r="B117" s="4"/>
      <c r="C117" s="4"/>
      <c r="D117" s="4"/>
      <c r="E117" s="4"/>
      <c r="F117" s="8"/>
      <c r="G117" s="4"/>
    </row>
    <row r="118" spans="1:7" x14ac:dyDescent="0.2">
      <c r="A118" s="4"/>
      <c r="B118" s="4"/>
      <c r="C118" s="4"/>
      <c r="D118" s="4"/>
      <c r="E118" s="4"/>
      <c r="F118" s="8"/>
      <c r="G118" s="4"/>
    </row>
    <row r="119" spans="1:7" x14ac:dyDescent="0.2">
      <c r="A119" s="4"/>
      <c r="B119" s="4"/>
      <c r="C119" s="4"/>
      <c r="D119" s="4"/>
      <c r="E119" s="4"/>
      <c r="F119" s="8"/>
      <c r="G119" s="4"/>
    </row>
    <row r="120" spans="1:7" x14ac:dyDescent="0.2">
      <c r="A120" s="4"/>
      <c r="B120" s="4"/>
      <c r="C120" s="4"/>
      <c r="D120" s="4"/>
      <c r="E120" s="4"/>
      <c r="F120" s="8"/>
      <c r="G120" s="4"/>
    </row>
    <row r="121" spans="1:7" x14ac:dyDescent="0.2">
      <c r="A121" s="4"/>
      <c r="B121" s="4"/>
      <c r="C121" s="4"/>
      <c r="D121" s="4"/>
      <c r="E121" s="4"/>
      <c r="F121" s="8"/>
      <c r="G121" s="4"/>
    </row>
    <row r="122" spans="1:7" x14ac:dyDescent="0.2">
      <c r="A122" s="4"/>
      <c r="B122" s="4"/>
      <c r="C122" s="4"/>
      <c r="D122" s="4"/>
      <c r="E122" s="4"/>
      <c r="F122" s="8"/>
      <c r="G122" s="4"/>
    </row>
    <row r="123" spans="1:7" x14ac:dyDescent="0.2">
      <c r="A123" s="4"/>
      <c r="B123" s="4"/>
      <c r="C123" s="4"/>
      <c r="D123" s="4"/>
      <c r="E123" s="4"/>
      <c r="F123" s="8"/>
      <c r="G123" s="4"/>
    </row>
    <row r="124" spans="1:7" x14ac:dyDescent="0.2">
      <c r="A124" s="4"/>
      <c r="B124" s="4"/>
      <c r="C124" s="4"/>
      <c r="D124" s="4"/>
      <c r="E124" s="4"/>
      <c r="F124" s="8"/>
      <c r="G124" s="4"/>
    </row>
    <row r="125" spans="1:7" x14ac:dyDescent="0.2">
      <c r="A125" s="4"/>
      <c r="B125" s="4"/>
      <c r="C125" s="4"/>
      <c r="D125" s="4"/>
      <c r="E125" s="4"/>
      <c r="F125" s="8"/>
      <c r="G125" s="4"/>
    </row>
    <row r="126" spans="1:7" x14ac:dyDescent="0.2">
      <c r="A126" s="4"/>
      <c r="B126" s="4"/>
      <c r="C126" s="4"/>
      <c r="D126" s="4"/>
      <c r="E126" s="4"/>
      <c r="F126" s="8"/>
      <c r="G126" s="4"/>
    </row>
    <row r="127" spans="1:7" x14ac:dyDescent="0.2">
      <c r="A127" s="4"/>
      <c r="B127" s="4"/>
      <c r="C127" s="4"/>
      <c r="D127" s="4"/>
      <c r="E127" s="4"/>
      <c r="F127" s="8"/>
      <c r="G127" s="4"/>
    </row>
    <row r="128" spans="1:7" x14ac:dyDescent="0.2">
      <c r="A128" s="4"/>
      <c r="B128" s="4"/>
      <c r="C128" s="4"/>
      <c r="D128" s="4"/>
      <c r="E128" s="4"/>
      <c r="F128" s="8"/>
      <c r="G128" s="4"/>
    </row>
    <row r="129" spans="1:7" x14ac:dyDescent="0.2">
      <c r="A129" s="4"/>
      <c r="B129" s="4"/>
      <c r="C129" s="4"/>
      <c r="D129" s="4"/>
      <c r="E129" s="4"/>
      <c r="F129" s="8"/>
      <c r="G129" s="4"/>
    </row>
    <row r="130" spans="1:7" x14ac:dyDescent="0.2">
      <c r="A130" s="4"/>
      <c r="B130" s="4"/>
      <c r="C130" s="4"/>
      <c r="D130" s="4"/>
      <c r="E130" s="4"/>
      <c r="F130" s="8"/>
      <c r="G130" s="4"/>
    </row>
    <row r="131" spans="1:7" x14ac:dyDescent="0.2">
      <c r="A131" s="4"/>
      <c r="B131" s="4"/>
      <c r="C131" s="4"/>
      <c r="D131" s="4"/>
      <c r="E131" s="4"/>
      <c r="F131" s="8"/>
      <c r="G131" s="4"/>
    </row>
    <row r="132" spans="1:7" x14ac:dyDescent="0.2">
      <c r="A132" s="4"/>
      <c r="B132" s="4"/>
      <c r="C132" s="4"/>
      <c r="D132" s="4"/>
      <c r="E132" s="4"/>
      <c r="F132" s="8"/>
      <c r="G132" s="4"/>
    </row>
    <row r="133" spans="1:7" x14ac:dyDescent="0.2">
      <c r="A133" s="4"/>
      <c r="B133" s="4"/>
      <c r="C133" s="4"/>
      <c r="D133" s="4"/>
      <c r="E133" s="4"/>
      <c r="F133" s="8"/>
      <c r="G133" s="4"/>
    </row>
    <row r="134" spans="1:7" x14ac:dyDescent="0.2">
      <c r="A134" s="4"/>
      <c r="B134" s="4"/>
      <c r="C134" s="4"/>
      <c r="D134" s="4"/>
      <c r="E134" s="4"/>
      <c r="F134" s="8"/>
      <c r="G134" s="4"/>
    </row>
    <row r="135" spans="1:7" x14ac:dyDescent="0.2">
      <c r="A135" s="4"/>
      <c r="B135" s="4"/>
      <c r="C135" s="4"/>
      <c r="D135" s="4"/>
      <c r="E135" s="4"/>
      <c r="F135" s="8"/>
      <c r="G135" s="4"/>
    </row>
    <row r="136" spans="1:7" x14ac:dyDescent="0.2">
      <c r="A136" s="4"/>
      <c r="B136" s="4"/>
      <c r="C136" s="4"/>
      <c r="D136" s="4"/>
      <c r="E136" s="4"/>
      <c r="F136" s="8"/>
      <c r="G136" s="4"/>
    </row>
    <row r="137" spans="1:7" x14ac:dyDescent="0.2">
      <c r="A137" s="4"/>
      <c r="B137" s="4"/>
      <c r="C137" s="4"/>
      <c r="D137" s="4"/>
      <c r="E137" s="4"/>
      <c r="F137" s="8"/>
      <c r="G137" s="4"/>
    </row>
    <row r="138" spans="1:7" x14ac:dyDescent="0.2">
      <c r="A138" s="4"/>
      <c r="B138" s="4"/>
      <c r="C138" s="4"/>
      <c r="D138" s="4"/>
      <c r="E138" s="4"/>
      <c r="F138" s="8"/>
      <c r="G138" s="4"/>
    </row>
    <row r="139" spans="1:7" x14ac:dyDescent="0.2">
      <c r="A139" s="4"/>
      <c r="B139" s="4"/>
      <c r="C139" s="4"/>
      <c r="D139" s="4"/>
      <c r="E139" s="4"/>
      <c r="F139" s="8"/>
      <c r="G139" s="4"/>
    </row>
    <row r="140" spans="1:7" x14ac:dyDescent="0.2">
      <c r="A140" s="4"/>
      <c r="B140" s="4"/>
      <c r="C140" s="4"/>
      <c r="D140" s="4"/>
      <c r="E140" s="4"/>
      <c r="F140" s="8"/>
      <c r="G140" s="4"/>
    </row>
    <row r="141" spans="1:7" x14ac:dyDescent="0.2">
      <c r="A141" s="4"/>
      <c r="B141" s="4"/>
      <c r="C141" s="4"/>
      <c r="D141" s="4"/>
      <c r="E141" s="4"/>
      <c r="F141" s="8"/>
      <c r="G141" s="4"/>
    </row>
    <row r="142" spans="1:7" x14ac:dyDescent="0.2">
      <c r="A142" s="4"/>
      <c r="B142" s="4"/>
      <c r="C142" s="4"/>
      <c r="D142" s="4"/>
      <c r="E142" s="4"/>
      <c r="F142" s="8"/>
      <c r="G142" s="4"/>
    </row>
    <row r="143" spans="1:7" x14ac:dyDescent="0.2">
      <c r="A143" s="4"/>
      <c r="B143" s="4"/>
      <c r="C143" s="4"/>
      <c r="D143" s="4"/>
      <c r="E143" s="4"/>
      <c r="F143" s="8"/>
      <c r="G143" s="4"/>
    </row>
    <row r="144" spans="1:7" x14ac:dyDescent="0.2">
      <c r="A144" s="4"/>
      <c r="B144" s="4"/>
      <c r="C144" s="4"/>
      <c r="D144" s="4"/>
      <c r="E144" s="4"/>
      <c r="F144" s="8"/>
      <c r="G144" s="4"/>
    </row>
    <row r="145" spans="1:7" x14ac:dyDescent="0.2">
      <c r="A145" s="4"/>
      <c r="B145" s="4"/>
      <c r="C145" s="4"/>
      <c r="D145" s="4"/>
      <c r="E145" s="4"/>
      <c r="F145" s="8"/>
      <c r="G145" s="4"/>
    </row>
    <row r="146" spans="1:7" x14ac:dyDescent="0.2">
      <c r="A146" s="4"/>
      <c r="B146" s="4"/>
      <c r="C146" s="4"/>
      <c r="D146" s="4"/>
      <c r="E146" s="4"/>
      <c r="F146" s="8"/>
      <c r="G146" s="4"/>
    </row>
    <row r="147" spans="1:7" x14ac:dyDescent="0.2">
      <c r="A147" s="4"/>
      <c r="B147" s="4"/>
      <c r="C147" s="4"/>
      <c r="D147" s="4"/>
      <c r="E147" s="4"/>
      <c r="F147" s="8"/>
      <c r="G147" s="4"/>
    </row>
    <row r="148" spans="1:7" x14ac:dyDescent="0.2">
      <c r="A148" s="4"/>
      <c r="B148" s="4"/>
      <c r="C148" s="4"/>
      <c r="D148" s="4"/>
      <c r="E148" s="4"/>
      <c r="F148" s="8"/>
      <c r="G148" s="4"/>
    </row>
    <row r="149" spans="1:7" x14ac:dyDescent="0.2">
      <c r="A149" s="4"/>
      <c r="B149" s="4"/>
      <c r="C149" s="4"/>
      <c r="D149" s="4"/>
      <c r="E149" s="4"/>
      <c r="F149" s="8"/>
      <c r="G149" s="4"/>
    </row>
    <row r="150" spans="1:7" x14ac:dyDescent="0.2">
      <c r="F150" s="11"/>
    </row>
    <row r="151" spans="1:7" x14ac:dyDescent="0.2">
      <c r="F151" s="11"/>
    </row>
    <row r="152" spans="1:7" x14ac:dyDescent="0.2">
      <c r="F152" s="11"/>
    </row>
    <row r="153" spans="1:7" x14ac:dyDescent="0.2">
      <c r="F153" s="11"/>
    </row>
    <row r="154" spans="1:7" x14ac:dyDescent="0.2">
      <c r="F154" s="11"/>
    </row>
    <row r="155" spans="1:7" x14ac:dyDescent="0.2">
      <c r="F155" s="11"/>
    </row>
    <row r="156" spans="1:7" x14ac:dyDescent="0.2">
      <c r="F156" s="11"/>
    </row>
    <row r="157" spans="1:7" x14ac:dyDescent="0.2">
      <c r="F157" s="11"/>
    </row>
    <row r="158" spans="1:7" x14ac:dyDescent="0.2">
      <c r="F158" s="11"/>
    </row>
    <row r="159" spans="1:7" x14ac:dyDescent="0.2">
      <c r="F159" s="11"/>
    </row>
    <row r="160" spans="1:7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opLeftCell="A24" workbookViewId="0">
      <selection activeCell="B71" sqref="B71"/>
    </sheetView>
  </sheetViews>
  <sheetFormatPr defaultRowHeight="12.75" x14ac:dyDescent="0.2"/>
  <cols>
    <col min="1" max="1" width="14.140625" customWidth="1"/>
    <col min="3" max="3" width="19.42578125" customWidth="1"/>
    <col min="4" max="4" width="8.5703125" customWidth="1"/>
    <col min="5" max="5" width="15.5703125" customWidth="1"/>
    <col min="6" max="6" width="7.140625" customWidth="1"/>
    <col min="7" max="7" width="17.42578125" customWidth="1"/>
    <col min="9" max="9" width="10.42578125" customWidth="1"/>
  </cols>
  <sheetData>
    <row r="1" spans="1:10" x14ac:dyDescent="0.2">
      <c r="A1" s="35" t="s">
        <v>389</v>
      </c>
      <c r="G1" t="s">
        <v>355</v>
      </c>
    </row>
    <row r="2" spans="1:10" x14ac:dyDescent="0.2">
      <c r="A2" t="s">
        <v>0</v>
      </c>
    </row>
    <row r="3" spans="1:10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I3" s="2" t="s">
        <v>8</v>
      </c>
      <c r="J3" s="3" t="s">
        <v>335</v>
      </c>
    </row>
    <row r="4" spans="1:10" x14ac:dyDescent="0.2">
      <c r="A4" s="22">
        <v>1</v>
      </c>
      <c r="B4" s="22">
        <v>6</v>
      </c>
      <c r="C4" s="22" t="s">
        <v>14</v>
      </c>
      <c r="D4" s="22">
        <v>2002</v>
      </c>
      <c r="E4" s="22" t="s">
        <v>15</v>
      </c>
      <c r="F4" s="24">
        <v>1.0254629629629629E-2</v>
      </c>
      <c r="G4" s="22">
        <v>2</v>
      </c>
      <c r="I4" s="5" t="s">
        <v>11</v>
      </c>
      <c r="J4" s="6" t="s">
        <v>336</v>
      </c>
    </row>
    <row r="5" spans="1:10" x14ac:dyDescent="0.2">
      <c r="A5" s="22">
        <v>2</v>
      </c>
      <c r="B5" s="22">
        <v>10</v>
      </c>
      <c r="C5" s="22" t="s">
        <v>22</v>
      </c>
      <c r="D5" s="22">
        <v>2000</v>
      </c>
      <c r="E5" s="22" t="s">
        <v>23</v>
      </c>
      <c r="F5" s="24">
        <v>1.0358796296296295E-2</v>
      </c>
      <c r="G5" s="22">
        <v>1</v>
      </c>
      <c r="I5" s="5" t="s">
        <v>13</v>
      </c>
      <c r="J5" s="6" t="s">
        <v>337</v>
      </c>
    </row>
    <row r="6" spans="1:10" x14ac:dyDescent="0.2">
      <c r="A6" s="22">
        <v>3</v>
      </c>
      <c r="B6" s="22">
        <v>3</v>
      </c>
      <c r="C6" s="22" t="s">
        <v>345</v>
      </c>
      <c r="D6" s="22">
        <v>2000</v>
      </c>
      <c r="E6" s="22" t="s">
        <v>10</v>
      </c>
      <c r="F6" s="24">
        <v>1.1458333333333334E-2</v>
      </c>
      <c r="G6" s="22">
        <v>1</v>
      </c>
      <c r="I6" s="5" t="s">
        <v>16</v>
      </c>
      <c r="J6" s="6" t="s">
        <v>338</v>
      </c>
    </row>
    <row r="7" spans="1:10" x14ac:dyDescent="0.2">
      <c r="A7" s="22">
        <v>4</v>
      </c>
      <c r="B7" s="22">
        <v>20</v>
      </c>
      <c r="C7" s="22" t="s">
        <v>37</v>
      </c>
      <c r="D7" s="22">
        <v>2003</v>
      </c>
      <c r="E7" s="22" t="s">
        <v>33</v>
      </c>
      <c r="F7" s="24">
        <v>1.1724537037037035E-2</v>
      </c>
      <c r="G7" s="22">
        <v>1</v>
      </c>
      <c r="I7" s="5" t="s">
        <v>18</v>
      </c>
      <c r="J7" s="6" t="s">
        <v>339</v>
      </c>
    </row>
    <row r="8" spans="1:10" x14ac:dyDescent="0.2">
      <c r="A8" s="22">
        <v>5</v>
      </c>
      <c r="B8" s="22">
        <v>22</v>
      </c>
      <c r="C8" s="22" t="s">
        <v>34</v>
      </c>
      <c r="D8" s="22">
        <v>2003</v>
      </c>
      <c r="E8" s="22" t="s">
        <v>15</v>
      </c>
      <c r="F8" s="24">
        <v>1.1736111111111109E-2</v>
      </c>
      <c r="G8" s="22">
        <v>3</v>
      </c>
      <c r="I8" s="5" t="s">
        <v>20</v>
      </c>
      <c r="J8" s="6" t="s">
        <v>340</v>
      </c>
    </row>
    <row r="9" spans="1:10" x14ac:dyDescent="0.2">
      <c r="A9" s="22">
        <v>6</v>
      </c>
      <c r="B9" s="22">
        <v>23</v>
      </c>
      <c r="C9" s="22" t="s">
        <v>31</v>
      </c>
      <c r="D9" s="22">
        <v>2000</v>
      </c>
      <c r="E9" s="22" t="s">
        <v>10</v>
      </c>
      <c r="F9" s="24">
        <v>1.2418981481481482E-2</v>
      </c>
      <c r="G9" s="22">
        <v>2</v>
      </c>
    </row>
    <row r="10" spans="1:10" x14ac:dyDescent="0.2">
      <c r="A10" s="22">
        <v>7</v>
      </c>
      <c r="B10" s="22">
        <v>25</v>
      </c>
      <c r="C10" s="22" t="s">
        <v>46</v>
      </c>
      <c r="D10" s="22">
        <v>2002</v>
      </c>
      <c r="E10" s="22" t="s">
        <v>15</v>
      </c>
      <c r="F10" s="24">
        <v>1.252314814814815E-2</v>
      </c>
      <c r="G10" s="22">
        <v>4</v>
      </c>
    </row>
    <row r="11" spans="1:10" x14ac:dyDescent="0.2">
      <c r="A11" s="22">
        <v>8</v>
      </c>
      <c r="B11" s="22">
        <v>14</v>
      </c>
      <c r="C11" s="22" t="s">
        <v>343</v>
      </c>
      <c r="D11" s="22">
        <v>2001</v>
      </c>
      <c r="E11" s="22" t="s">
        <v>10</v>
      </c>
      <c r="F11" s="24">
        <v>1.2743055555555556E-2</v>
      </c>
      <c r="G11" s="22">
        <v>3</v>
      </c>
    </row>
    <row r="12" spans="1:10" x14ac:dyDescent="0.2">
      <c r="A12" s="22">
        <v>9</v>
      </c>
      <c r="B12" s="22">
        <v>12</v>
      </c>
      <c r="C12" s="22" t="s">
        <v>341</v>
      </c>
      <c r="D12" s="22">
        <v>2002</v>
      </c>
      <c r="E12" s="22" t="s">
        <v>15</v>
      </c>
      <c r="F12" s="24">
        <v>1.2766203703703703E-2</v>
      </c>
      <c r="G12" s="22">
        <v>5</v>
      </c>
    </row>
    <row r="13" spans="1:10" x14ac:dyDescent="0.2">
      <c r="A13" s="22">
        <v>10</v>
      </c>
      <c r="B13" s="22">
        <v>18</v>
      </c>
      <c r="C13" s="22" t="s">
        <v>342</v>
      </c>
      <c r="D13" s="22">
        <v>2003</v>
      </c>
      <c r="E13" s="22" t="s">
        <v>15</v>
      </c>
      <c r="F13" s="24">
        <v>1.2870370370370372E-2</v>
      </c>
      <c r="G13" s="22">
        <v>6</v>
      </c>
    </row>
    <row r="14" spans="1:10" x14ac:dyDescent="0.2">
      <c r="A14" s="22">
        <v>11</v>
      </c>
      <c r="B14" s="22">
        <v>13</v>
      </c>
      <c r="C14" s="22" t="s">
        <v>41</v>
      </c>
      <c r="D14" s="22">
        <v>2001</v>
      </c>
      <c r="E14" s="22" t="s">
        <v>23</v>
      </c>
      <c r="F14" s="24">
        <v>1.3078703703703703E-2</v>
      </c>
      <c r="G14" s="22">
        <v>2</v>
      </c>
    </row>
    <row r="15" spans="1:10" x14ac:dyDescent="0.2">
      <c r="A15" s="22">
        <v>12</v>
      </c>
      <c r="B15" s="22">
        <v>24</v>
      </c>
      <c r="C15" s="22" t="s">
        <v>47</v>
      </c>
      <c r="D15" s="22">
        <v>2004</v>
      </c>
      <c r="E15" s="22" t="s">
        <v>33</v>
      </c>
      <c r="F15" s="24">
        <v>1.3414351851851851E-2</v>
      </c>
      <c r="G15" s="22">
        <v>2</v>
      </c>
    </row>
    <row r="16" spans="1:10" x14ac:dyDescent="0.2">
      <c r="A16" s="22">
        <v>13</v>
      </c>
      <c r="B16" s="22">
        <v>16</v>
      </c>
      <c r="C16" s="22" t="s">
        <v>344</v>
      </c>
      <c r="D16" s="22">
        <v>2000</v>
      </c>
      <c r="E16" s="22" t="s">
        <v>10</v>
      </c>
      <c r="F16" s="24">
        <v>1.4039351851851851E-2</v>
      </c>
      <c r="G16" s="22">
        <v>4</v>
      </c>
    </row>
    <row r="17" spans="1:7" x14ac:dyDescent="0.2">
      <c r="A17" s="22">
        <v>14</v>
      </c>
      <c r="B17" s="22">
        <v>17</v>
      </c>
      <c r="C17" s="22" t="s">
        <v>36</v>
      </c>
      <c r="D17" s="22">
        <v>2001</v>
      </c>
      <c r="E17" s="22" t="s">
        <v>10</v>
      </c>
      <c r="F17" s="24">
        <v>1.4120370370370368E-2</v>
      </c>
      <c r="G17" s="22">
        <v>5</v>
      </c>
    </row>
    <row r="18" spans="1:7" x14ac:dyDescent="0.2">
      <c r="A18" s="22">
        <v>15</v>
      </c>
      <c r="B18" s="22">
        <v>19</v>
      </c>
      <c r="C18" s="22" t="s">
        <v>42</v>
      </c>
      <c r="D18" s="22">
        <v>2002</v>
      </c>
      <c r="E18" s="22" t="s">
        <v>15</v>
      </c>
      <c r="F18" s="24">
        <v>1.4143518518518519E-2</v>
      </c>
      <c r="G18" s="22">
        <v>7</v>
      </c>
    </row>
    <row r="19" spans="1:7" x14ac:dyDescent="0.2">
      <c r="A19" s="22">
        <v>16</v>
      </c>
      <c r="B19" s="22">
        <v>15</v>
      </c>
      <c r="C19" s="22" t="s">
        <v>347</v>
      </c>
      <c r="D19" s="22">
        <v>2003</v>
      </c>
      <c r="E19" s="22" t="s">
        <v>33</v>
      </c>
      <c r="F19" s="24">
        <v>1.4467592592592593E-2</v>
      </c>
      <c r="G19" s="22">
        <v>3</v>
      </c>
    </row>
    <row r="20" spans="1:7" x14ac:dyDescent="0.2">
      <c r="A20" s="22">
        <v>17</v>
      </c>
      <c r="B20" s="22">
        <v>1</v>
      </c>
      <c r="C20" s="22" t="s">
        <v>45</v>
      </c>
      <c r="D20" s="22">
        <v>2001</v>
      </c>
      <c r="E20" s="22" t="s">
        <v>23</v>
      </c>
      <c r="F20" s="24">
        <v>1.5486111111111112E-2</v>
      </c>
      <c r="G20" s="22">
        <v>3</v>
      </c>
    </row>
    <row r="21" spans="1:7" x14ac:dyDescent="0.2">
      <c r="A21" s="22">
        <v>18</v>
      </c>
      <c r="B21" s="22">
        <v>2</v>
      </c>
      <c r="C21" s="22" t="s">
        <v>348</v>
      </c>
      <c r="D21" s="22">
        <v>2002</v>
      </c>
      <c r="E21" s="22" t="s">
        <v>33</v>
      </c>
      <c r="F21" s="24">
        <v>1.6840277777777777E-2</v>
      </c>
      <c r="G21" s="22">
        <v>4</v>
      </c>
    </row>
    <row r="22" spans="1:7" x14ac:dyDescent="0.2">
      <c r="A22" s="22">
        <v>19</v>
      </c>
      <c r="B22" s="22">
        <v>4</v>
      </c>
      <c r="C22" s="22" t="s">
        <v>349</v>
      </c>
      <c r="D22" s="22">
        <v>2005</v>
      </c>
      <c r="E22" s="22" t="s">
        <v>33</v>
      </c>
      <c r="F22" s="24">
        <v>1.7152777777777777E-2</v>
      </c>
      <c r="G22" s="22">
        <v>5</v>
      </c>
    </row>
    <row r="23" spans="1:7" x14ac:dyDescent="0.2">
      <c r="A23" s="22">
        <v>20</v>
      </c>
      <c r="B23" s="22">
        <v>5</v>
      </c>
      <c r="C23" s="22" t="s">
        <v>350</v>
      </c>
      <c r="D23" s="22">
        <v>2005</v>
      </c>
      <c r="E23" s="22" t="s">
        <v>33</v>
      </c>
      <c r="F23" s="24">
        <v>1.7349537037037038E-2</v>
      </c>
      <c r="G23" s="22">
        <v>6</v>
      </c>
    </row>
    <row r="24" spans="1:7" x14ac:dyDescent="0.2">
      <c r="A24" s="22">
        <v>21</v>
      </c>
      <c r="B24" s="22">
        <v>21</v>
      </c>
      <c r="C24" s="22" t="s">
        <v>346</v>
      </c>
      <c r="D24" s="22">
        <v>2000</v>
      </c>
      <c r="E24" s="22" t="s">
        <v>10</v>
      </c>
      <c r="F24" s="24">
        <v>1.9768518518518515E-2</v>
      </c>
      <c r="G24" s="22">
        <v>6</v>
      </c>
    </row>
    <row r="25" spans="1:7" x14ac:dyDescent="0.2">
      <c r="A25" s="22">
        <v>22</v>
      </c>
      <c r="B25" s="22">
        <v>11</v>
      </c>
      <c r="C25" s="22" t="s">
        <v>27</v>
      </c>
      <c r="D25" s="22">
        <v>2002</v>
      </c>
      <c r="E25" s="22" t="s">
        <v>15</v>
      </c>
      <c r="F25" s="24">
        <v>0.60763888888888895</v>
      </c>
      <c r="G25" s="22">
        <v>1</v>
      </c>
    </row>
    <row r="26" spans="1:7" x14ac:dyDescent="0.2">
      <c r="A26" s="7" t="s">
        <v>51</v>
      </c>
      <c r="B26" s="4"/>
      <c r="C26" s="4"/>
      <c r="D26" s="4"/>
      <c r="E26" s="4"/>
      <c r="F26" s="8"/>
      <c r="G26" s="4"/>
    </row>
    <row r="27" spans="1:7" x14ac:dyDescent="0.2">
      <c r="A27" s="32" t="s">
        <v>1</v>
      </c>
      <c r="B27" s="32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1:7" x14ac:dyDescent="0.2">
      <c r="A28" s="22">
        <v>1</v>
      </c>
      <c r="B28" s="22">
        <v>55</v>
      </c>
      <c r="C28" s="36" t="s">
        <v>62</v>
      </c>
      <c r="D28" s="9">
        <v>1995</v>
      </c>
      <c r="E28" s="9" t="s">
        <v>16</v>
      </c>
      <c r="F28" s="10">
        <v>1.5625E-2</v>
      </c>
      <c r="G28" s="9">
        <v>1</v>
      </c>
    </row>
    <row r="29" spans="1:7" x14ac:dyDescent="0.2">
      <c r="A29" s="22">
        <v>2</v>
      </c>
      <c r="B29" s="22">
        <v>40</v>
      </c>
      <c r="C29" s="36" t="s">
        <v>57</v>
      </c>
      <c r="D29" s="9">
        <v>1975</v>
      </c>
      <c r="E29" s="9" t="s">
        <v>18</v>
      </c>
      <c r="F29" s="10">
        <v>1.6493055555555556E-2</v>
      </c>
      <c r="G29" s="9">
        <v>1</v>
      </c>
    </row>
    <row r="30" spans="1:7" x14ac:dyDescent="0.2">
      <c r="A30" s="22">
        <v>3</v>
      </c>
      <c r="B30" s="22">
        <v>41</v>
      </c>
      <c r="C30" s="36" t="s">
        <v>61</v>
      </c>
      <c r="D30" s="9">
        <v>1974</v>
      </c>
      <c r="E30" s="9" t="s">
        <v>18</v>
      </c>
      <c r="F30" s="10">
        <v>1.6747685185185185E-2</v>
      </c>
      <c r="G30" s="9">
        <v>2</v>
      </c>
    </row>
    <row r="31" spans="1:7" x14ac:dyDescent="0.2">
      <c r="A31" s="22">
        <v>4</v>
      </c>
      <c r="B31" s="22">
        <v>46</v>
      </c>
      <c r="C31" s="36" t="s">
        <v>59</v>
      </c>
      <c r="D31" s="9">
        <v>1989</v>
      </c>
      <c r="E31" s="9" t="s">
        <v>18</v>
      </c>
      <c r="F31" s="10">
        <v>1.7627314814814814E-2</v>
      </c>
      <c r="G31" s="9">
        <v>3</v>
      </c>
    </row>
    <row r="32" spans="1:7" x14ac:dyDescent="0.2">
      <c r="A32" s="22">
        <v>5</v>
      </c>
      <c r="B32" s="22">
        <v>71</v>
      </c>
      <c r="C32" s="36" t="s">
        <v>67</v>
      </c>
      <c r="D32" s="9">
        <v>1981</v>
      </c>
      <c r="E32" s="9" t="s">
        <v>68</v>
      </c>
      <c r="F32" s="10">
        <v>1.8078703703703704E-2</v>
      </c>
      <c r="G32" s="9">
        <v>1</v>
      </c>
    </row>
    <row r="33" spans="1:7" x14ac:dyDescent="0.2">
      <c r="A33" s="22">
        <v>6</v>
      </c>
      <c r="B33" s="22">
        <v>70</v>
      </c>
      <c r="C33" s="36" t="s">
        <v>63</v>
      </c>
      <c r="D33" s="9">
        <v>1970</v>
      </c>
      <c r="E33" s="9" t="s">
        <v>20</v>
      </c>
      <c r="F33" s="10">
        <v>1.8148148148148146E-2</v>
      </c>
      <c r="G33" s="9">
        <v>1</v>
      </c>
    </row>
    <row r="34" spans="1:7" x14ac:dyDescent="0.2">
      <c r="A34" s="22">
        <v>7</v>
      </c>
      <c r="B34" s="21">
        <v>69</v>
      </c>
      <c r="C34" s="9" t="s">
        <v>58</v>
      </c>
      <c r="D34" s="9">
        <v>1962</v>
      </c>
      <c r="E34" s="9" t="s">
        <v>20</v>
      </c>
      <c r="F34" s="10">
        <v>1.8275462962962962E-2</v>
      </c>
      <c r="G34" s="9">
        <v>2</v>
      </c>
    </row>
    <row r="35" spans="1:7" x14ac:dyDescent="0.2">
      <c r="A35" s="22">
        <v>8</v>
      </c>
      <c r="B35" s="9">
        <v>66</v>
      </c>
      <c r="C35" s="9" t="s">
        <v>56</v>
      </c>
      <c r="D35" s="9">
        <v>1985</v>
      </c>
      <c r="E35" s="9" t="s">
        <v>18</v>
      </c>
      <c r="F35" s="10">
        <v>1.8738425925925926E-2</v>
      </c>
      <c r="G35" s="9">
        <v>4</v>
      </c>
    </row>
    <row r="36" spans="1:7" x14ac:dyDescent="0.2">
      <c r="A36" s="22">
        <v>9</v>
      </c>
      <c r="B36" s="9">
        <v>68</v>
      </c>
      <c r="C36" s="9" t="s">
        <v>213</v>
      </c>
      <c r="D36" s="9">
        <v>1968</v>
      </c>
      <c r="E36" s="9" t="s">
        <v>20</v>
      </c>
      <c r="F36" s="10">
        <v>1.9490740740740743E-2</v>
      </c>
      <c r="G36" s="9">
        <v>3</v>
      </c>
    </row>
    <row r="37" spans="1:7" x14ac:dyDescent="0.2">
      <c r="A37" s="22">
        <v>10</v>
      </c>
      <c r="B37" s="9">
        <v>58</v>
      </c>
      <c r="C37" s="9" t="s">
        <v>12</v>
      </c>
      <c r="D37" s="9">
        <v>1999</v>
      </c>
      <c r="E37" s="9" t="s">
        <v>66</v>
      </c>
      <c r="F37" s="10">
        <v>1.9594907407407405E-2</v>
      </c>
      <c r="G37" s="9">
        <v>2</v>
      </c>
    </row>
    <row r="38" spans="1:7" x14ac:dyDescent="0.2">
      <c r="A38" s="22">
        <v>11</v>
      </c>
      <c r="B38" s="9">
        <v>45</v>
      </c>
      <c r="C38" s="9" t="s">
        <v>84</v>
      </c>
      <c r="D38" s="9">
        <v>1996</v>
      </c>
      <c r="E38" s="9" t="s">
        <v>16</v>
      </c>
      <c r="F38" s="10">
        <v>1.9641203703703706E-2</v>
      </c>
      <c r="G38" s="9">
        <v>2</v>
      </c>
    </row>
    <row r="39" spans="1:7" x14ac:dyDescent="0.2">
      <c r="A39" s="22">
        <v>12</v>
      </c>
      <c r="B39" s="9">
        <v>51</v>
      </c>
      <c r="C39" s="9" t="s">
        <v>76</v>
      </c>
      <c r="D39" s="9">
        <v>1994</v>
      </c>
      <c r="E39" s="9" t="s">
        <v>16</v>
      </c>
      <c r="F39" s="10">
        <v>1.9675925925925927E-2</v>
      </c>
      <c r="G39" s="9">
        <v>3</v>
      </c>
    </row>
    <row r="40" spans="1:7" x14ac:dyDescent="0.2">
      <c r="A40" s="22">
        <v>13</v>
      </c>
      <c r="B40" s="9">
        <v>49</v>
      </c>
      <c r="C40" s="9" t="s">
        <v>72</v>
      </c>
      <c r="D40" s="9">
        <v>1970</v>
      </c>
      <c r="E40" s="9" t="s">
        <v>100</v>
      </c>
      <c r="F40" s="10">
        <v>1.9710648148148147E-2</v>
      </c>
      <c r="G40" s="9">
        <v>1</v>
      </c>
    </row>
    <row r="41" spans="1:7" x14ac:dyDescent="0.2">
      <c r="A41" s="22">
        <v>14</v>
      </c>
      <c r="B41" s="9">
        <v>63</v>
      </c>
      <c r="C41" s="9" t="s">
        <v>271</v>
      </c>
      <c r="D41" s="9">
        <v>1993</v>
      </c>
      <c r="E41" s="9" t="s">
        <v>18</v>
      </c>
      <c r="F41" s="10">
        <v>1.9780092592592592E-2</v>
      </c>
      <c r="G41" s="9">
        <v>5</v>
      </c>
    </row>
    <row r="42" spans="1:7" x14ac:dyDescent="0.2">
      <c r="A42" s="22">
        <v>15</v>
      </c>
      <c r="B42" s="9">
        <v>67</v>
      </c>
      <c r="C42" s="9" t="s">
        <v>64</v>
      </c>
      <c r="D42" s="9">
        <v>1976</v>
      </c>
      <c r="E42" s="9" t="s">
        <v>18</v>
      </c>
      <c r="F42" s="10">
        <v>1.9918981481481482E-2</v>
      </c>
      <c r="G42" s="9">
        <v>6</v>
      </c>
    </row>
    <row r="43" spans="1:7" x14ac:dyDescent="0.2">
      <c r="A43" s="22">
        <v>16</v>
      </c>
      <c r="B43" s="9">
        <v>42</v>
      </c>
      <c r="C43" s="9" t="s">
        <v>247</v>
      </c>
      <c r="D43" s="9">
        <v>1967</v>
      </c>
      <c r="E43" s="9" t="s">
        <v>20</v>
      </c>
      <c r="F43" s="10">
        <v>0.02</v>
      </c>
      <c r="G43" s="9">
        <v>4</v>
      </c>
    </row>
    <row r="44" spans="1:7" x14ac:dyDescent="0.2">
      <c r="A44" s="22">
        <v>17</v>
      </c>
      <c r="B44" s="9">
        <v>54</v>
      </c>
      <c r="C44" s="9" t="s">
        <v>134</v>
      </c>
      <c r="D44" s="9">
        <v>1993</v>
      </c>
      <c r="E44" s="9" t="s">
        <v>18</v>
      </c>
      <c r="F44" s="10">
        <v>2.0150462962962964E-2</v>
      </c>
      <c r="G44" s="9">
        <v>7</v>
      </c>
    </row>
    <row r="45" spans="1:7" x14ac:dyDescent="0.2">
      <c r="A45" s="22">
        <v>18</v>
      </c>
      <c r="B45" s="9">
        <v>57</v>
      </c>
      <c r="C45" s="9" t="s">
        <v>17</v>
      </c>
      <c r="D45" s="9">
        <v>1999</v>
      </c>
      <c r="E45" s="9" t="s">
        <v>66</v>
      </c>
      <c r="F45" s="10">
        <v>2.0775462962962964E-2</v>
      </c>
      <c r="G45" s="9">
        <v>3</v>
      </c>
    </row>
    <row r="46" spans="1:7" x14ac:dyDescent="0.2">
      <c r="A46" s="22">
        <v>19</v>
      </c>
      <c r="B46" s="9">
        <v>62</v>
      </c>
      <c r="C46" s="9" t="s">
        <v>242</v>
      </c>
      <c r="D46" s="9">
        <v>1959</v>
      </c>
      <c r="E46" s="9" t="s">
        <v>20</v>
      </c>
      <c r="F46" s="10">
        <v>2.0914351851851851E-2</v>
      </c>
      <c r="G46" s="9">
        <v>5</v>
      </c>
    </row>
    <row r="47" spans="1:7" x14ac:dyDescent="0.2">
      <c r="A47" s="22">
        <v>20</v>
      </c>
      <c r="B47" s="9">
        <v>43</v>
      </c>
      <c r="C47" s="9" t="s">
        <v>79</v>
      </c>
      <c r="D47" s="9">
        <v>1963</v>
      </c>
      <c r="E47" s="9" t="s">
        <v>20</v>
      </c>
      <c r="F47" s="10">
        <v>2.1215277777777777E-2</v>
      </c>
      <c r="G47" s="9">
        <v>6</v>
      </c>
    </row>
    <row r="48" spans="1:7" x14ac:dyDescent="0.2">
      <c r="A48" s="22">
        <v>21</v>
      </c>
      <c r="B48" s="9">
        <v>52</v>
      </c>
      <c r="C48" s="9" t="s">
        <v>354</v>
      </c>
      <c r="D48" s="9">
        <v>1959</v>
      </c>
      <c r="E48" s="9" t="s">
        <v>20</v>
      </c>
      <c r="F48" s="10">
        <v>2.1307870370370369E-2</v>
      </c>
      <c r="G48" s="9">
        <v>7</v>
      </c>
    </row>
    <row r="49" spans="1:7" x14ac:dyDescent="0.2">
      <c r="A49" s="22">
        <v>22</v>
      </c>
      <c r="B49" s="9">
        <v>65</v>
      </c>
      <c r="C49" s="9" t="s">
        <v>93</v>
      </c>
      <c r="D49" s="9">
        <v>1988</v>
      </c>
      <c r="E49" s="9" t="s">
        <v>68</v>
      </c>
      <c r="F49" s="10">
        <v>2.207175925925926E-2</v>
      </c>
      <c r="G49" s="9">
        <v>2</v>
      </c>
    </row>
    <row r="50" spans="1:7" x14ac:dyDescent="0.2">
      <c r="A50" s="22">
        <v>23</v>
      </c>
      <c r="B50" s="9">
        <v>53</v>
      </c>
      <c r="C50" s="9" t="s">
        <v>97</v>
      </c>
      <c r="D50" s="9">
        <v>1996</v>
      </c>
      <c r="E50" s="9" t="s">
        <v>16</v>
      </c>
      <c r="F50" s="10">
        <v>2.210648148148148E-2</v>
      </c>
      <c r="G50" s="9">
        <v>4</v>
      </c>
    </row>
    <row r="51" spans="1:7" x14ac:dyDescent="0.2">
      <c r="A51" s="22">
        <v>24</v>
      </c>
      <c r="B51" s="9">
        <v>61</v>
      </c>
      <c r="C51" s="9" t="s">
        <v>119</v>
      </c>
      <c r="D51" s="9">
        <v>1998</v>
      </c>
      <c r="E51" s="9" t="s">
        <v>66</v>
      </c>
      <c r="F51" s="10">
        <v>2.3310185185185187E-2</v>
      </c>
      <c r="G51" s="9">
        <v>4</v>
      </c>
    </row>
    <row r="52" spans="1:7" x14ac:dyDescent="0.2">
      <c r="A52" s="22">
        <v>25</v>
      </c>
      <c r="B52" s="9">
        <v>50</v>
      </c>
      <c r="C52" s="9" t="s">
        <v>283</v>
      </c>
      <c r="D52" s="9">
        <v>1973</v>
      </c>
      <c r="E52" s="9" t="s">
        <v>68</v>
      </c>
      <c r="F52" s="10">
        <v>2.359953703703704E-2</v>
      </c>
      <c r="G52" s="9">
        <v>3</v>
      </c>
    </row>
    <row r="53" spans="1:7" x14ac:dyDescent="0.2">
      <c r="A53" s="22">
        <v>26</v>
      </c>
      <c r="B53" s="9">
        <v>59</v>
      </c>
      <c r="C53" s="9" t="s">
        <v>29</v>
      </c>
      <c r="D53" s="9">
        <v>1999</v>
      </c>
      <c r="E53" s="9" t="s">
        <v>90</v>
      </c>
      <c r="F53" s="10">
        <v>2.3877314814814813E-2</v>
      </c>
      <c r="G53" s="9">
        <v>1</v>
      </c>
    </row>
    <row r="54" spans="1:7" x14ac:dyDescent="0.2">
      <c r="A54" s="22">
        <v>27</v>
      </c>
      <c r="B54" s="9">
        <v>48</v>
      </c>
      <c r="C54" s="9" t="s">
        <v>351</v>
      </c>
      <c r="D54" s="9">
        <v>1999</v>
      </c>
      <c r="E54" s="9" t="s">
        <v>66</v>
      </c>
      <c r="F54" s="10">
        <v>2.3912037037037034E-2</v>
      </c>
      <c r="G54" s="9">
        <v>5</v>
      </c>
    </row>
    <row r="55" spans="1:7" x14ac:dyDescent="0.2">
      <c r="A55" s="22">
        <v>28</v>
      </c>
      <c r="B55" s="9">
        <v>47</v>
      </c>
      <c r="C55" s="9" t="s">
        <v>333</v>
      </c>
      <c r="D55" s="37">
        <v>1997</v>
      </c>
      <c r="E55" s="9" t="s">
        <v>83</v>
      </c>
      <c r="F55" s="10">
        <v>2.5034722222222222E-2</v>
      </c>
      <c r="G55" s="9">
        <v>1</v>
      </c>
    </row>
    <row r="56" spans="1:7" x14ac:dyDescent="0.2">
      <c r="A56" s="22">
        <v>29</v>
      </c>
      <c r="B56" s="9">
        <v>60</v>
      </c>
      <c r="C56" s="9" t="s">
        <v>126</v>
      </c>
      <c r="D56" s="9">
        <v>1998</v>
      </c>
      <c r="E56" s="9" t="s">
        <v>66</v>
      </c>
      <c r="F56" s="10">
        <v>2.78125E-2</v>
      </c>
      <c r="G56" s="9">
        <v>6</v>
      </c>
    </row>
    <row r="57" spans="1:7" x14ac:dyDescent="0.2">
      <c r="A57" s="22">
        <v>30</v>
      </c>
      <c r="B57" s="9">
        <v>64</v>
      </c>
      <c r="C57" s="9" t="s">
        <v>35</v>
      </c>
      <c r="D57" s="9">
        <v>1999</v>
      </c>
      <c r="E57" s="9" t="s">
        <v>90</v>
      </c>
      <c r="F57" s="10">
        <v>2.9282407407407406E-2</v>
      </c>
      <c r="G57" s="9">
        <v>2</v>
      </c>
    </row>
    <row r="58" spans="1:7" x14ac:dyDescent="0.2">
      <c r="A58" s="22">
        <v>31</v>
      </c>
      <c r="B58" s="9">
        <v>56</v>
      </c>
      <c r="C58" s="9" t="s">
        <v>103</v>
      </c>
      <c r="D58" s="9">
        <v>1998</v>
      </c>
      <c r="E58" s="9" t="s">
        <v>66</v>
      </c>
      <c r="F58" s="10" t="s">
        <v>352</v>
      </c>
      <c r="G58" s="9">
        <v>1</v>
      </c>
    </row>
    <row r="59" spans="1:7" x14ac:dyDescent="0.2">
      <c r="A59" s="22">
        <v>32</v>
      </c>
      <c r="B59" s="9">
        <v>44</v>
      </c>
      <c r="C59" s="9" t="s">
        <v>69</v>
      </c>
      <c r="D59" s="9">
        <v>1991</v>
      </c>
      <c r="E59" s="9" t="s">
        <v>18</v>
      </c>
      <c r="F59" s="10" t="s">
        <v>353</v>
      </c>
      <c r="G59" s="10" t="s">
        <v>353</v>
      </c>
    </row>
    <row r="60" spans="1:7" x14ac:dyDescent="0.2">
      <c r="A60" s="4"/>
      <c r="B60" s="4"/>
      <c r="C60" s="4"/>
      <c r="D60" s="4"/>
      <c r="E60" s="4"/>
      <c r="F60" s="8"/>
      <c r="G60" s="4"/>
    </row>
    <row r="61" spans="1:7" x14ac:dyDescent="0.2">
      <c r="A61" s="4"/>
      <c r="B61" s="4"/>
      <c r="C61" s="4"/>
      <c r="D61" s="4"/>
      <c r="E61" s="4"/>
      <c r="F61" s="8"/>
      <c r="G61" s="4"/>
    </row>
    <row r="62" spans="1:7" x14ac:dyDescent="0.2">
      <c r="A62" s="4"/>
      <c r="B62" s="4"/>
      <c r="C62" s="4"/>
      <c r="D62" s="4"/>
      <c r="E62" s="4"/>
      <c r="F62" s="8"/>
      <c r="G62" s="4"/>
    </row>
    <row r="63" spans="1:7" x14ac:dyDescent="0.2">
      <c r="A63" s="4"/>
      <c r="B63" s="4"/>
      <c r="C63" s="4"/>
      <c r="D63" s="4"/>
      <c r="E63" s="4"/>
      <c r="F63" s="8"/>
      <c r="G63" s="4"/>
    </row>
    <row r="64" spans="1:7" x14ac:dyDescent="0.2">
      <c r="A64" s="4"/>
      <c r="B64" s="4"/>
      <c r="C64" s="4"/>
      <c r="D64" s="4"/>
      <c r="E64" s="4"/>
      <c r="F64" s="8"/>
      <c r="G64" s="4"/>
    </row>
    <row r="65" spans="1:7" x14ac:dyDescent="0.2">
      <c r="A65" s="4"/>
      <c r="B65" s="4"/>
      <c r="C65" s="4"/>
      <c r="D65" s="4"/>
      <c r="E65" s="4"/>
      <c r="F65" s="8"/>
      <c r="G65" s="4"/>
    </row>
    <row r="66" spans="1:7" x14ac:dyDescent="0.2">
      <c r="A66" s="4"/>
      <c r="B66" s="4"/>
      <c r="C66" s="4"/>
      <c r="D66" s="4"/>
      <c r="E66" s="4"/>
      <c r="F66" s="8"/>
      <c r="G66" s="4"/>
    </row>
    <row r="67" spans="1:7" x14ac:dyDescent="0.2">
      <c r="A67" s="4"/>
      <c r="B67" s="4"/>
      <c r="C67" s="4"/>
      <c r="D67" s="4"/>
      <c r="E67" s="4"/>
      <c r="F67" s="8"/>
      <c r="G67" s="4"/>
    </row>
    <row r="68" spans="1:7" x14ac:dyDescent="0.2">
      <c r="A68" s="4"/>
      <c r="B68" s="4"/>
      <c r="C68" s="4"/>
      <c r="D68" s="4"/>
      <c r="E68" s="4"/>
      <c r="F68" s="8"/>
      <c r="G68" s="4"/>
    </row>
    <row r="69" spans="1:7" x14ac:dyDescent="0.2">
      <c r="A69" s="4"/>
      <c r="B69" s="4"/>
      <c r="C69" s="4"/>
      <c r="D69" s="4"/>
      <c r="E69" s="4"/>
      <c r="F69" s="8"/>
      <c r="G69" s="4"/>
    </row>
    <row r="70" spans="1:7" x14ac:dyDescent="0.2">
      <c r="A70" s="4"/>
      <c r="B70" s="4"/>
      <c r="C70" s="4"/>
      <c r="D70" s="4"/>
      <c r="E70" s="4"/>
      <c r="F70" s="8"/>
      <c r="G70" s="4"/>
    </row>
    <row r="71" spans="1:7" x14ac:dyDescent="0.2">
      <c r="A71" s="4"/>
      <c r="B71" s="4"/>
      <c r="C71" s="4"/>
      <c r="D71" s="4"/>
      <c r="E71" s="4"/>
      <c r="F71" s="8"/>
      <c r="G71" s="4"/>
    </row>
    <row r="72" spans="1:7" x14ac:dyDescent="0.2">
      <c r="A72" s="4"/>
      <c r="B72" s="4"/>
      <c r="C72" s="4"/>
      <c r="D72" s="4"/>
      <c r="E72" s="4"/>
      <c r="F72" s="8"/>
      <c r="G72" s="4"/>
    </row>
    <row r="73" spans="1:7" x14ac:dyDescent="0.2">
      <c r="A73" s="4"/>
      <c r="B73" s="4"/>
      <c r="C73" s="4"/>
      <c r="D73" s="4"/>
      <c r="E73" s="4"/>
      <c r="F73" s="8"/>
      <c r="G73" s="4"/>
    </row>
    <row r="74" spans="1:7" x14ac:dyDescent="0.2">
      <c r="A74" s="4"/>
      <c r="B74" s="4"/>
      <c r="C74" s="4"/>
      <c r="D74" s="4"/>
      <c r="E74" s="4"/>
      <c r="F74" s="8"/>
      <c r="G74" s="4"/>
    </row>
    <row r="75" spans="1:7" x14ac:dyDescent="0.2">
      <c r="A75" s="4"/>
      <c r="B75" s="4"/>
      <c r="C75" s="4"/>
      <c r="D75" s="4"/>
      <c r="E75" s="4"/>
      <c r="F75" s="8"/>
      <c r="G75" s="4"/>
    </row>
    <row r="76" spans="1:7" x14ac:dyDescent="0.2">
      <c r="A76" s="4"/>
      <c r="B76" s="4"/>
      <c r="C76" s="4"/>
      <c r="D76" s="4"/>
      <c r="E76" s="4"/>
      <c r="F76" s="8"/>
      <c r="G76" s="4"/>
    </row>
    <row r="77" spans="1:7" x14ac:dyDescent="0.2">
      <c r="A77" s="4"/>
      <c r="B77" s="4"/>
      <c r="C77" s="4"/>
      <c r="D77" s="4"/>
      <c r="E77" s="4"/>
      <c r="F77" s="8"/>
      <c r="G77" s="4"/>
    </row>
    <row r="78" spans="1:7" x14ac:dyDescent="0.2">
      <c r="A78" s="4"/>
      <c r="B78" s="4"/>
      <c r="C78" s="4"/>
      <c r="D78" s="4"/>
      <c r="E78" s="4"/>
      <c r="F78" s="8"/>
      <c r="G78" s="4"/>
    </row>
    <row r="79" spans="1:7" x14ac:dyDescent="0.2">
      <c r="A79" s="4"/>
      <c r="B79" s="4"/>
      <c r="C79" s="4"/>
      <c r="D79" s="4"/>
      <c r="E79" s="4"/>
      <c r="F79" s="8"/>
      <c r="G79" s="4"/>
    </row>
    <row r="80" spans="1:7" x14ac:dyDescent="0.2">
      <c r="A80" s="4"/>
      <c r="B80" s="4"/>
      <c r="C80" s="4"/>
      <c r="D80" s="4"/>
      <c r="E80" s="4"/>
      <c r="F80" s="8"/>
      <c r="G80" s="4"/>
    </row>
    <row r="81" spans="1:7" x14ac:dyDescent="0.2">
      <c r="A81" s="4"/>
      <c r="B81" s="4"/>
      <c r="C81" s="4"/>
      <c r="D81" s="4"/>
      <c r="E81" s="4"/>
      <c r="F81" s="8"/>
      <c r="G81" s="4"/>
    </row>
    <row r="82" spans="1:7" x14ac:dyDescent="0.2">
      <c r="A82" s="4"/>
      <c r="B82" s="4"/>
      <c r="C82" s="4"/>
      <c r="D82" s="4"/>
      <c r="E82" s="4"/>
      <c r="F82" s="8"/>
      <c r="G82" s="4"/>
    </row>
    <row r="83" spans="1:7" x14ac:dyDescent="0.2">
      <c r="A83" s="4"/>
      <c r="B83" s="4"/>
      <c r="C83" s="4"/>
      <c r="D83" s="4"/>
      <c r="E83" s="4"/>
      <c r="F83" s="8"/>
      <c r="G83" s="4"/>
    </row>
    <row r="84" spans="1:7" x14ac:dyDescent="0.2">
      <c r="A84" s="4"/>
      <c r="B84" s="4"/>
      <c r="C84" s="4"/>
      <c r="D84" s="4"/>
      <c r="E84" s="4"/>
      <c r="F84" s="8"/>
      <c r="G84" s="4"/>
    </row>
    <row r="85" spans="1:7" x14ac:dyDescent="0.2">
      <c r="A85" s="4"/>
      <c r="B85" s="4"/>
      <c r="C85" s="4"/>
      <c r="D85" s="4"/>
      <c r="E85" s="4"/>
      <c r="F85" s="8"/>
      <c r="G85" s="4"/>
    </row>
    <row r="86" spans="1:7" x14ac:dyDescent="0.2">
      <c r="A86" s="4"/>
      <c r="B86" s="4"/>
      <c r="C86" s="4"/>
      <c r="D86" s="4"/>
      <c r="E86" s="4"/>
      <c r="F86" s="8"/>
      <c r="G86" s="4"/>
    </row>
    <row r="87" spans="1:7" x14ac:dyDescent="0.2">
      <c r="A87" s="4"/>
      <c r="B87" s="4"/>
      <c r="C87" s="4"/>
      <c r="D87" s="4"/>
      <c r="E87" s="4"/>
      <c r="F87" s="8"/>
      <c r="G87" s="4"/>
    </row>
    <row r="88" spans="1:7" x14ac:dyDescent="0.2">
      <c r="A88" s="4"/>
      <c r="B88" s="4"/>
      <c r="C88" s="4"/>
      <c r="D88" s="4"/>
      <c r="E88" s="4"/>
      <c r="F88" s="8"/>
      <c r="G88" s="4"/>
    </row>
    <row r="89" spans="1:7" x14ac:dyDescent="0.2">
      <c r="A89" s="4"/>
      <c r="B89" s="4"/>
      <c r="C89" s="4"/>
      <c r="D89" s="4"/>
      <c r="E89" s="4"/>
      <c r="F89" s="8"/>
      <c r="G89" s="4"/>
    </row>
    <row r="90" spans="1:7" x14ac:dyDescent="0.2">
      <c r="A90" s="4"/>
      <c r="B90" s="4"/>
      <c r="C90" s="4"/>
      <c r="D90" s="4"/>
      <c r="E90" s="4"/>
      <c r="F90" s="8"/>
      <c r="G90" s="4"/>
    </row>
    <row r="91" spans="1:7" x14ac:dyDescent="0.2">
      <c r="A91" s="4"/>
      <c r="B91" s="4"/>
      <c r="C91" s="4"/>
      <c r="D91" s="4"/>
      <c r="E91" s="4"/>
      <c r="F91" s="8"/>
      <c r="G91" s="4"/>
    </row>
    <row r="92" spans="1:7" x14ac:dyDescent="0.2">
      <c r="A92" s="4"/>
      <c r="B92" s="4"/>
      <c r="C92" s="4"/>
      <c r="D92" s="4"/>
      <c r="E92" s="4"/>
      <c r="F92" s="8"/>
      <c r="G92" s="4"/>
    </row>
    <row r="93" spans="1:7" x14ac:dyDescent="0.2">
      <c r="A93" s="4"/>
      <c r="B93" s="4"/>
      <c r="C93" s="4"/>
      <c r="D93" s="4"/>
      <c r="E93" s="4"/>
      <c r="F93" s="8"/>
      <c r="G93" s="4"/>
    </row>
    <row r="94" spans="1:7" x14ac:dyDescent="0.2">
      <c r="A94" s="4"/>
      <c r="B94" s="4"/>
      <c r="C94" s="4"/>
      <c r="D94" s="4"/>
      <c r="E94" s="4"/>
      <c r="F94" s="8"/>
      <c r="G94" s="4"/>
    </row>
    <row r="95" spans="1:7" x14ac:dyDescent="0.2">
      <c r="A95" s="4"/>
      <c r="B95" s="4"/>
      <c r="C95" s="4"/>
      <c r="D95" s="4"/>
      <c r="E95" s="4"/>
      <c r="F95" s="8"/>
      <c r="G95" s="4"/>
    </row>
    <row r="96" spans="1:7" x14ac:dyDescent="0.2">
      <c r="A96" s="4"/>
      <c r="B96" s="4"/>
      <c r="C96" s="4"/>
      <c r="D96" s="4"/>
      <c r="E96" s="4"/>
      <c r="F96" s="8"/>
      <c r="G96" s="4"/>
    </row>
    <row r="97" spans="1:7" x14ac:dyDescent="0.2">
      <c r="A97" s="4"/>
      <c r="B97" s="4"/>
      <c r="C97" s="4"/>
      <c r="D97" s="4"/>
      <c r="E97" s="4"/>
      <c r="F97" s="8"/>
      <c r="G97" s="4"/>
    </row>
    <row r="98" spans="1:7" x14ac:dyDescent="0.2">
      <c r="A98" s="4"/>
      <c r="B98" s="4"/>
      <c r="C98" s="4"/>
      <c r="D98" s="4"/>
      <c r="E98" s="4"/>
      <c r="F98" s="8"/>
      <c r="G98" s="4"/>
    </row>
    <row r="99" spans="1:7" x14ac:dyDescent="0.2">
      <c r="A99" s="4"/>
      <c r="B99" s="4"/>
      <c r="C99" s="4"/>
      <c r="D99" s="4"/>
      <c r="E99" s="4"/>
      <c r="F99" s="8"/>
      <c r="G99" s="4"/>
    </row>
    <row r="100" spans="1:7" x14ac:dyDescent="0.2">
      <c r="A100" s="4"/>
      <c r="B100" s="4"/>
      <c r="C100" s="4"/>
      <c r="D100" s="4"/>
      <c r="E100" s="4"/>
      <c r="F100" s="8"/>
      <c r="G100" s="4"/>
    </row>
    <row r="101" spans="1:7" x14ac:dyDescent="0.2">
      <c r="A101" s="4"/>
      <c r="B101" s="4"/>
      <c r="C101" s="4"/>
      <c r="D101" s="4"/>
      <c r="E101" s="4"/>
      <c r="F101" s="8"/>
      <c r="G101" s="4"/>
    </row>
    <row r="102" spans="1:7" x14ac:dyDescent="0.2">
      <c r="A102" s="4"/>
      <c r="B102" s="4"/>
      <c r="C102" s="4"/>
      <c r="D102" s="4"/>
      <c r="E102" s="4"/>
      <c r="F102" s="8"/>
      <c r="G102" s="4"/>
    </row>
    <row r="103" spans="1:7" x14ac:dyDescent="0.2">
      <c r="A103" s="4"/>
      <c r="B103" s="4"/>
      <c r="C103" s="4"/>
      <c r="D103" s="4"/>
      <c r="E103" s="4"/>
      <c r="F103" s="8"/>
      <c r="G103" s="4"/>
    </row>
    <row r="104" spans="1:7" x14ac:dyDescent="0.2">
      <c r="A104" s="4"/>
      <c r="B104" s="4"/>
      <c r="C104" s="4"/>
      <c r="D104" s="4"/>
      <c r="E104" s="4"/>
      <c r="F104" s="8"/>
      <c r="G104" s="4"/>
    </row>
    <row r="105" spans="1:7" x14ac:dyDescent="0.2">
      <c r="A105" s="4"/>
      <c r="B105" s="4"/>
      <c r="C105" s="4"/>
      <c r="D105" s="4"/>
      <c r="E105" s="4"/>
      <c r="F105" s="8"/>
      <c r="G105" s="4"/>
    </row>
    <row r="106" spans="1:7" x14ac:dyDescent="0.2">
      <c r="A106" s="4"/>
      <c r="B106" s="4"/>
      <c r="C106" s="4"/>
      <c r="D106" s="4"/>
      <c r="E106" s="4"/>
      <c r="F106" s="8"/>
      <c r="G106" s="4"/>
    </row>
    <row r="107" spans="1:7" x14ac:dyDescent="0.2">
      <c r="A107" s="4"/>
      <c r="B107" s="4"/>
      <c r="C107" s="4"/>
      <c r="D107" s="4"/>
      <c r="E107" s="4"/>
      <c r="F107" s="8"/>
      <c r="G107" s="4"/>
    </row>
    <row r="108" spans="1:7" x14ac:dyDescent="0.2">
      <c r="A108" s="4"/>
      <c r="B108" s="4"/>
      <c r="C108" s="4"/>
      <c r="D108" s="4"/>
      <c r="E108" s="4"/>
      <c r="F108" s="8"/>
      <c r="G108" s="4"/>
    </row>
    <row r="109" spans="1:7" x14ac:dyDescent="0.2">
      <c r="A109" s="4"/>
      <c r="B109" s="4"/>
      <c r="C109" s="4"/>
      <c r="D109" s="4"/>
      <c r="E109" s="4"/>
      <c r="F109" s="8"/>
      <c r="G109" s="4"/>
    </row>
    <row r="110" spans="1:7" x14ac:dyDescent="0.2">
      <c r="A110" s="4"/>
      <c r="B110" s="4"/>
      <c r="C110" s="4"/>
      <c r="D110" s="4"/>
      <c r="E110" s="4"/>
      <c r="F110" s="8"/>
      <c r="G110" s="4"/>
    </row>
    <row r="111" spans="1:7" x14ac:dyDescent="0.2">
      <c r="A111" s="4"/>
      <c r="B111" s="4"/>
      <c r="C111" s="4"/>
      <c r="D111" s="4"/>
      <c r="E111" s="4"/>
      <c r="F111" s="8"/>
      <c r="G111" s="4"/>
    </row>
    <row r="112" spans="1:7" x14ac:dyDescent="0.2">
      <c r="A112" s="4"/>
      <c r="B112" s="4"/>
      <c r="C112" s="4"/>
      <c r="D112" s="4"/>
      <c r="E112" s="4"/>
      <c r="F112" s="8"/>
      <c r="G112" s="4"/>
    </row>
    <row r="113" spans="1:7" x14ac:dyDescent="0.2">
      <c r="A113" s="4"/>
      <c r="B113" s="4"/>
      <c r="C113" s="4"/>
      <c r="D113" s="4"/>
      <c r="E113" s="4"/>
      <c r="F113" s="8"/>
      <c r="G113" s="4"/>
    </row>
    <row r="114" spans="1:7" x14ac:dyDescent="0.2">
      <c r="A114" s="4"/>
      <c r="B114" s="4"/>
      <c r="C114" s="4"/>
      <c r="D114" s="4"/>
      <c r="E114" s="4"/>
      <c r="F114" s="8"/>
      <c r="G114" s="4"/>
    </row>
    <row r="115" spans="1:7" x14ac:dyDescent="0.2">
      <c r="A115" s="4"/>
      <c r="B115" s="4"/>
      <c r="C115" s="4"/>
      <c r="D115" s="4"/>
      <c r="E115" s="4"/>
      <c r="F115" s="8"/>
      <c r="G115" s="4"/>
    </row>
    <row r="116" spans="1:7" x14ac:dyDescent="0.2">
      <c r="A116" s="4"/>
      <c r="B116" s="4"/>
      <c r="C116" s="4"/>
      <c r="D116" s="4"/>
      <c r="E116" s="4"/>
      <c r="F116" s="8"/>
      <c r="G116" s="4"/>
    </row>
    <row r="117" spans="1:7" x14ac:dyDescent="0.2">
      <c r="A117" s="4"/>
      <c r="B117" s="4"/>
      <c r="C117" s="4"/>
      <c r="D117" s="4"/>
      <c r="E117" s="4"/>
      <c r="F117" s="8"/>
      <c r="G117" s="4"/>
    </row>
    <row r="118" spans="1:7" x14ac:dyDescent="0.2">
      <c r="A118" s="4"/>
      <c r="B118" s="4"/>
      <c r="C118" s="4"/>
      <c r="D118" s="4"/>
      <c r="E118" s="4"/>
      <c r="F118" s="8"/>
      <c r="G118" s="4"/>
    </row>
    <row r="119" spans="1:7" x14ac:dyDescent="0.2">
      <c r="A119" s="4"/>
      <c r="B119" s="4"/>
      <c r="C119" s="4"/>
      <c r="D119" s="4"/>
      <c r="E119" s="4"/>
      <c r="F119" s="8"/>
      <c r="G119" s="4"/>
    </row>
    <row r="120" spans="1:7" x14ac:dyDescent="0.2">
      <c r="A120" s="4"/>
      <c r="B120" s="4"/>
      <c r="C120" s="4"/>
      <c r="D120" s="4"/>
      <c r="E120" s="4"/>
      <c r="F120" s="8"/>
      <c r="G120" s="4"/>
    </row>
    <row r="121" spans="1:7" x14ac:dyDescent="0.2">
      <c r="A121" s="4"/>
      <c r="B121" s="4"/>
      <c r="C121" s="4"/>
      <c r="D121" s="4"/>
      <c r="E121" s="4"/>
      <c r="F121" s="8"/>
      <c r="G121" s="4"/>
    </row>
    <row r="122" spans="1:7" x14ac:dyDescent="0.2">
      <c r="A122" s="4"/>
      <c r="B122" s="4"/>
      <c r="C122" s="4"/>
      <c r="D122" s="4"/>
      <c r="E122" s="4"/>
      <c r="F122" s="8"/>
      <c r="G122" s="4"/>
    </row>
    <row r="123" spans="1:7" x14ac:dyDescent="0.2">
      <c r="A123" s="4"/>
      <c r="B123" s="4"/>
      <c r="C123" s="4"/>
      <c r="D123" s="4"/>
      <c r="E123" s="4"/>
      <c r="F123" s="8"/>
      <c r="G123" s="4"/>
    </row>
    <row r="124" spans="1:7" x14ac:dyDescent="0.2">
      <c r="A124" s="4"/>
      <c r="B124" s="4"/>
      <c r="C124" s="4"/>
      <c r="D124" s="4"/>
      <c r="E124" s="4"/>
      <c r="F124" s="8"/>
      <c r="G124" s="4"/>
    </row>
    <row r="125" spans="1:7" x14ac:dyDescent="0.2">
      <c r="A125" s="4"/>
      <c r="B125" s="4"/>
      <c r="C125" s="4"/>
      <c r="D125" s="4"/>
      <c r="E125" s="4"/>
      <c r="F125" s="8"/>
      <c r="G125" s="4"/>
    </row>
    <row r="126" spans="1:7" x14ac:dyDescent="0.2">
      <c r="A126" s="4"/>
      <c r="B126" s="4"/>
      <c r="C126" s="4"/>
      <c r="D126" s="4"/>
      <c r="E126" s="4"/>
      <c r="F126" s="8"/>
      <c r="G126" s="4"/>
    </row>
    <row r="127" spans="1:7" x14ac:dyDescent="0.2">
      <c r="A127" s="4"/>
      <c r="B127" s="4"/>
      <c r="C127" s="4"/>
      <c r="D127" s="4"/>
      <c r="E127" s="4"/>
      <c r="F127" s="8"/>
      <c r="G127" s="4"/>
    </row>
    <row r="128" spans="1:7" x14ac:dyDescent="0.2">
      <c r="A128" s="4"/>
      <c r="B128" s="4"/>
      <c r="C128" s="4"/>
      <c r="D128" s="4"/>
      <c r="E128" s="4"/>
      <c r="F128" s="8"/>
      <c r="G128" s="4"/>
    </row>
    <row r="129" spans="1:7" x14ac:dyDescent="0.2">
      <c r="A129" s="4"/>
      <c r="B129" s="4"/>
      <c r="C129" s="4"/>
      <c r="D129" s="4"/>
      <c r="E129" s="4"/>
      <c r="F129" s="8"/>
      <c r="G129" s="4"/>
    </row>
    <row r="130" spans="1:7" x14ac:dyDescent="0.2">
      <c r="A130" s="4"/>
      <c r="B130" s="4"/>
      <c r="C130" s="4"/>
      <c r="D130" s="4"/>
      <c r="E130" s="4"/>
      <c r="F130" s="8"/>
      <c r="G130" s="4"/>
    </row>
    <row r="131" spans="1:7" x14ac:dyDescent="0.2">
      <c r="F131" s="11"/>
    </row>
    <row r="132" spans="1:7" x14ac:dyDescent="0.2">
      <c r="F132" s="11"/>
    </row>
    <row r="133" spans="1:7" x14ac:dyDescent="0.2">
      <c r="F133" s="11"/>
    </row>
    <row r="134" spans="1:7" x14ac:dyDescent="0.2">
      <c r="F134" s="11"/>
    </row>
    <row r="135" spans="1:7" x14ac:dyDescent="0.2">
      <c r="F135" s="11"/>
    </row>
    <row r="136" spans="1:7" x14ac:dyDescent="0.2">
      <c r="F136" s="11"/>
    </row>
    <row r="137" spans="1:7" x14ac:dyDescent="0.2">
      <c r="F137" s="11"/>
    </row>
    <row r="138" spans="1:7" x14ac:dyDescent="0.2">
      <c r="F138" s="11"/>
    </row>
    <row r="139" spans="1:7" x14ac:dyDescent="0.2">
      <c r="F139" s="11"/>
    </row>
    <row r="140" spans="1:7" x14ac:dyDescent="0.2">
      <c r="F140" s="11"/>
    </row>
    <row r="141" spans="1:7" x14ac:dyDescent="0.2">
      <c r="F141" s="11"/>
    </row>
    <row r="142" spans="1:7" x14ac:dyDescent="0.2">
      <c r="F142" s="11"/>
    </row>
    <row r="143" spans="1:7" x14ac:dyDescent="0.2">
      <c r="F143" s="11"/>
    </row>
    <row r="144" spans="1:7" x14ac:dyDescent="0.2">
      <c r="F144" s="11"/>
    </row>
    <row r="145" spans="6:6" x14ac:dyDescent="0.2">
      <c r="F145" s="11"/>
    </row>
    <row r="146" spans="6:6" x14ac:dyDescent="0.2">
      <c r="F146" s="11"/>
    </row>
    <row r="147" spans="6:6" x14ac:dyDescent="0.2">
      <c r="F147" s="11"/>
    </row>
    <row r="148" spans="6:6" x14ac:dyDescent="0.2">
      <c r="F148" s="11"/>
    </row>
    <row r="149" spans="6:6" x14ac:dyDescent="0.2">
      <c r="F149" s="11"/>
    </row>
    <row r="150" spans="6:6" x14ac:dyDescent="0.2">
      <c r="F150" s="11"/>
    </row>
    <row r="151" spans="6:6" x14ac:dyDescent="0.2">
      <c r="F151" s="11"/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</sheetData>
  <phoneticPr fontId="2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all time 3</vt:lpstr>
      <vt:lpstr>all time 6</vt:lpstr>
      <vt:lpstr>účasti před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Dell</cp:lastModifiedBy>
  <cp:lastPrinted>2015-05-03T17:18:29Z</cp:lastPrinted>
  <dcterms:created xsi:type="dcterms:W3CDTF">2011-05-08T20:14:35Z</dcterms:created>
  <dcterms:modified xsi:type="dcterms:W3CDTF">2019-05-10T07:44:53Z</dcterms:modified>
</cp:coreProperties>
</file>